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582707\Downloads\Modifiche 12122024\"/>
    </mc:Choice>
  </mc:AlternateContent>
  <bookViews>
    <workbookView xWindow="0" yWindow="0" windowWidth="28800" windowHeight="11730" tabRatio="500"/>
  </bookViews>
  <sheets>
    <sheet name="GARA 2024" sheetId="3" r:id="rId1"/>
  </sheets>
  <definedNames>
    <definedName name="_xlnm._FilterDatabase" localSheetId="0" hidden="1">'GARA 2024'!$N$1:$N$29</definedName>
    <definedName name="_xlnm.Print_Area" localSheetId="0">'GARA 2024'!$A$1:$W$39</definedName>
    <definedName name="_xlnm.Print_Titles" localSheetId="0">'GARA 2024'!$1:$1</definedName>
  </definedNames>
  <calcPr calcId="162913"/>
</workbook>
</file>

<file path=xl/calcChain.xml><?xml version="1.0" encoding="utf-8"?>
<calcChain xmlns="http://schemas.openxmlformats.org/spreadsheetml/2006/main">
  <c r="T23" i="3" l="1"/>
  <c r="U23" i="3" s="1"/>
  <c r="T13" i="3"/>
  <c r="U13" i="3" s="1"/>
  <c r="T17" i="3"/>
  <c r="U17" i="3" s="1"/>
  <c r="T21" i="3"/>
  <c r="U21" i="3" s="1"/>
  <c r="R5" i="3"/>
  <c r="T5" i="3" s="1"/>
  <c r="U5" i="3" s="1"/>
  <c r="R6" i="3"/>
  <c r="T6" i="3" s="1"/>
  <c r="U6" i="3" s="1"/>
  <c r="R7" i="3"/>
  <c r="T7" i="3" s="1"/>
  <c r="U7" i="3" s="1"/>
  <c r="R8" i="3"/>
  <c r="T8" i="3" s="1"/>
  <c r="U8" i="3" s="1"/>
  <c r="R9" i="3"/>
  <c r="T9" i="3" s="1"/>
  <c r="U9" i="3" s="1"/>
  <c r="R10" i="3"/>
  <c r="T10" i="3" s="1"/>
  <c r="U10" i="3" s="1"/>
  <c r="R11" i="3"/>
  <c r="T11" i="3" s="1"/>
  <c r="U11" i="3" s="1"/>
  <c r="R12" i="3"/>
  <c r="T12" i="3" s="1"/>
  <c r="U12" i="3" s="1"/>
  <c r="R13" i="3"/>
  <c r="R14" i="3"/>
  <c r="T14" i="3" s="1"/>
  <c r="U14" i="3" s="1"/>
  <c r="R15" i="3"/>
  <c r="T15" i="3" s="1"/>
  <c r="U15" i="3" s="1"/>
  <c r="R16" i="3"/>
  <c r="T16" i="3" s="1"/>
  <c r="U16" i="3" s="1"/>
  <c r="R17" i="3"/>
  <c r="R18" i="3"/>
  <c r="T18" i="3" s="1"/>
  <c r="U18" i="3" s="1"/>
  <c r="R19" i="3"/>
  <c r="T19" i="3" s="1"/>
  <c r="U19" i="3" s="1"/>
  <c r="R20" i="3"/>
  <c r="T20" i="3" s="1"/>
  <c r="U20" i="3" s="1"/>
  <c r="R21" i="3"/>
  <c r="R22" i="3"/>
  <c r="T22" i="3" s="1"/>
  <c r="U22" i="3" s="1"/>
  <c r="R4" i="3"/>
  <c r="T4" i="3" s="1"/>
  <c r="U4" i="3" s="1"/>
  <c r="R3" i="3"/>
  <c r="R2" i="3"/>
  <c r="T26" i="3" l="1"/>
  <c r="U26" i="3" s="1"/>
  <c r="T25" i="3"/>
  <c r="U25" i="3" s="1"/>
  <c r="T24" i="3"/>
  <c r="U24" i="3" s="1"/>
  <c r="U28" i="3"/>
  <c r="X12" i="3"/>
  <c r="X9" i="3"/>
  <c r="X5" i="3"/>
</calcChain>
</file>

<file path=xl/sharedStrings.xml><?xml version="1.0" encoding="utf-8"?>
<sst xmlns="http://schemas.openxmlformats.org/spreadsheetml/2006/main" count="63" uniqueCount="55">
  <si>
    <t>UM</t>
  </si>
  <si>
    <t>Quantita' da campionare</t>
  </si>
  <si>
    <t>CODICE ORIENTATIVO</t>
  </si>
  <si>
    <t>A</t>
  </si>
  <si>
    <t>B</t>
  </si>
  <si>
    <t>VALORE anno OLBIA</t>
  </si>
  <si>
    <t>Percentuale di incidenza sul prezzo offerto del costo della sicurezza interna d'impresa (%)</t>
  </si>
  <si>
    <t>CND</t>
  </si>
  <si>
    <t>DESCRIZIONE</t>
  </si>
  <si>
    <t>LOTTO</t>
  </si>
  <si>
    <t>RDM</t>
  </si>
  <si>
    <r>
      <t xml:space="preserve">Apparecchiatura </t>
    </r>
    <r>
      <rPr>
        <sz val="12"/>
        <color indexed="8"/>
        <rFont val="Arial Narrow"/>
        <family val="2"/>
      </rPr>
      <t>(canone annuo), di cui:</t>
    </r>
  </si>
  <si>
    <t>n°</t>
  </si>
  <si>
    <t>n°/ml</t>
  </si>
  <si>
    <t>Q.tà confezioni</t>
  </si>
  <si>
    <t xml:space="preserve">Q.tà totale 1 anno </t>
  </si>
  <si>
    <t>Totale complessivo          1 anno</t>
  </si>
  <si>
    <t>Totale complessivo       5 anni</t>
  </si>
  <si>
    <t>A.1</t>
  </si>
  <si>
    <t>Ordine</t>
  </si>
  <si>
    <t>A.2</t>
  </si>
  <si>
    <t>A.3</t>
  </si>
  <si>
    <t>A.4</t>
  </si>
  <si>
    <t>A.5</t>
  </si>
  <si>
    <t>sub</t>
  </si>
  <si>
    <t>B.1</t>
  </si>
  <si>
    <t>B.2</t>
  </si>
  <si>
    <r>
      <t>TOTALE OFFERTO  A + B (</t>
    </r>
    <r>
      <rPr>
        <sz val="14"/>
        <color indexed="8"/>
        <rFont val="Arial Narrow"/>
        <family val="2"/>
      </rPr>
      <t>netto Iva)</t>
    </r>
  </si>
  <si>
    <t>%</t>
  </si>
  <si>
    <t>quota parte servizio di assistenza tecnica e formazione in itinere</t>
  </si>
  <si>
    <t>Costo a confezione</t>
  </si>
  <si>
    <r>
      <t xml:space="preserve">Materiale di consumo </t>
    </r>
    <r>
      <rPr>
        <sz val="12"/>
        <rFont val="Arial Narrow"/>
        <family val="2"/>
      </rPr>
      <t>(costo a test)*, di cui:</t>
    </r>
  </si>
  <si>
    <t>quota parte noleggio apparecchiatura</t>
  </si>
  <si>
    <t>Percentuale di ribasso sul valore complessivo a base di gara (%)</t>
  </si>
  <si>
    <t>* Ai soli fini dell'aggiudicazione, relativamente alla sezione A materiale di consumo, verrà considerato valido il costo a test (art. 7 Disciplinare di Gara)</t>
  </si>
  <si>
    <t>PROCEDURA APERTA PER LA FORNITURA IN SERVICE E IN UNICO LOTTO DI “SISTEMI DIAGNOSTICI AUTOMATIZZATI E DI MATERIALE DI CONSUMO PER LA RICERCA DI SANGUE OCCULTO NELLE FECI (S.O.F.)”, OCCORRENTI PER LE ATTIVITÀ DI SCREENING DEL TUMORE DEL COLON RETTO DELLE ASL DELLA REGIONE SARDEGNA, PER ANNI CINQUE.</t>
  </si>
  <si>
    <t>Sassari</t>
  </si>
  <si>
    <t>Olbia</t>
  </si>
  <si>
    <t>Nuoro</t>
  </si>
  <si>
    <t>Ogliastra</t>
  </si>
  <si>
    <t>Oristano</t>
  </si>
  <si>
    <t>Medio Campidano</t>
  </si>
  <si>
    <t>Sulcis</t>
  </si>
  <si>
    <t>Cagliari</t>
  </si>
  <si>
    <t>Numero test per confezione</t>
  </si>
  <si>
    <t>Flacone  prelievo campione</t>
  </si>
  <si>
    <t>Nome Commerciale</t>
  </si>
  <si>
    <t>Codice fornitore</t>
  </si>
  <si>
    <t>xxxxx</t>
  </si>
  <si>
    <t>Reagente</t>
  </si>
  <si>
    <t>Calibratore</t>
  </si>
  <si>
    <t>Controllo</t>
  </si>
  <si>
    <t>Altro materiale di consumo</t>
  </si>
  <si>
    <t>Prezzo  unitario Prodotto Offerto</t>
  </si>
  <si>
    <r>
      <t>Totale Apparecchiatura</t>
    </r>
    <r>
      <rPr>
        <sz val="12"/>
        <color indexed="8"/>
        <rFont val="Arial Narrow"/>
        <family val="2"/>
      </rPr>
      <t xml:space="preserve"> </t>
    </r>
    <r>
      <rPr>
        <sz val="12"/>
        <color indexed="8"/>
        <rFont val="Arial Narrow"/>
        <family val="2"/>
      </rPr>
      <t xml:space="preserve"> (canone annuo)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</si>
</sst>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_-&quot;€&quot;\ * #,##0.00_-;\-&quot;€&quot;\ * #,##0.00_-;_-&quot;€&quot;\ * &quot;-&quot;??_-;_-@_-"/>
    <numFmt numFmtId="165" formatCode="_-&quot;€ &quot;* #,##0.00_-;&quot;-€ &quot;* #,##0.00_-;_-&quot;€ &quot;* \-??_-;_-@_-"/>
    <numFmt numFmtId="166" formatCode="_-[$€]\ * #,##0.00_-;\-[$€]\ * #,##0.00_-;_-[$€]\ * \-??_-;_-@_-"/>
    <numFmt numFmtId="167" formatCode="&quot;€ &quot;#,##0.00"/>
    <numFmt numFmtId="168" formatCode="_-&quot;€&quot;\ * #,##0.00000_-;\-&quot;€&quot;\ * #,##0.00000_-;_-&quot;€&quot;\ * &quot;-&quot;?????_-;_-@_-"/>
  </numFmts>
  <fonts count="17" x14ac:knownFonts="1">
    <font>
      <sz val="10"/>
      <name val="Arial"/>
    </font>
    <font>
      <sz val="10"/>
      <color indexed="8"/>
      <name val="Arial"/>
      <family val="2"/>
    </font>
    <font>
      <sz val="8"/>
      <name val="Arial Narrow"/>
      <family val="2"/>
    </font>
    <font>
      <sz val="11"/>
      <color indexed="60"/>
      <name val="Calibri"/>
      <family val="2"/>
    </font>
    <font>
      <sz val="10"/>
      <name val="Arial"/>
      <family val="2"/>
    </font>
    <font>
      <sz val="10"/>
      <color indexed="8"/>
      <name val="Arial"/>
      <family val="2"/>
    </font>
    <font>
      <b/>
      <sz val="12"/>
      <color indexed="8"/>
      <name val="Arial Narrow"/>
      <family val="2"/>
    </font>
    <font>
      <sz val="12"/>
      <color indexed="8"/>
      <name val="Arial Narrow"/>
      <family val="2"/>
    </font>
    <font>
      <b/>
      <sz val="12"/>
      <name val="Arial Narrow"/>
      <family val="2"/>
    </font>
    <font>
      <sz val="12"/>
      <name val="Arial Narrow"/>
      <family val="2"/>
    </font>
    <font>
      <b/>
      <sz val="14"/>
      <color indexed="8"/>
      <name val="Arial Narrow"/>
      <family val="2"/>
    </font>
    <font>
      <sz val="14"/>
      <color indexed="8"/>
      <name val="Arial Narrow"/>
      <family val="2"/>
    </font>
    <font>
      <sz val="14"/>
      <name val="Arial Narrow"/>
      <family val="2"/>
    </font>
    <font>
      <sz val="14"/>
      <color indexed="8"/>
      <name val="Arial"/>
      <family val="2"/>
    </font>
    <font>
      <sz val="10"/>
      <color indexed="8"/>
      <name val="Arial Narrow"/>
      <family val="2"/>
    </font>
    <font>
      <sz val="10"/>
      <name val="Arial Narrow"/>
      <family val="2"/>
    </font>
    <font>
      <sz val="12"/>
      <color rgb="FFFF0000"/>
      <name val="Arial Narrow"/>
      <family val="2"/>
    </font>
  </fonts>
  <fills count="8">
    <fill>
      <patternFill patternType="none"/>
    </fill>
    <fill>
      <patternFill patternType="gray125"/>
    </fill>
    <fill>
      <patternFill patternType="solid">
        <fgColor indexed="43"/>
        <bgColor indexed="26"/>
      </patternFill>
    </fill>
    <fill>
      <patternFill patternType="solid">
        <fgColor indexed="9"/>
        <bgColor indexed="64"/>
      </patternFill>
    </fill>
    <fill>
      <patternFill patternType="solid">
        <fgColor indexed="9"/>
        <bgColor indexed="26"/>
      </patternFill>
    </fill>
    <fill>
      <patternFill patternType="solid">
        <fgColor indexed="9"/>
        <bgColor indexed="29"/>
      </patternFill>
    </fill>
    <fill>
      <patternFill patternType="solid">
        <fgColor indexed="26"/>
        <bgColor indexed="31"/>
      </patternFill>
    </fill>
    <fill>
      <patternFill patternType="solid">
        <fgColor indexed="26"/>
        <bgColor indexed="22"/>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ck">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165" fontId="4" fillId="0" borderId="0" applyFill="0" applyBorder="0" applyAlignment="0" applyProtection="0"/>
    <xf numFmtId="166" fontId="4" fillId="0" borderId="0" applyFill="0" applyBorder="0" applyAlignment="0" applyProtection="0"/>
    <xf numFmtId="0" fontId="3" fillId="2" borderId="0" applyNumberFormat="0" applyBorder="0" applyAlignment="0" applyProtection="0"/>
    <xf numFmtId="0" fontId="1" fillId="0" borderId="0"/>
    <xf numFmtId="0" fontId="2" fillId="0" borderId="0"/>
  </cellStyleXfs>
  <cellXfs count="140">
    <xf numFmtId="0" fontId="0" fillId="0" borderId="0" xfId="0"/>
    <xf numFmtId="0" fontId="5" fillId="3" borderId="0" xfId="0" applyNumberFormat="1" applyFont="1" applyFill="1" applyBorder="1" applyAlignment="1">
      <alignment horizontal="center" vertical="center"/>
    </xf>
    <xf numFmtId="0" fontId="5" fillId="4" borderId="0" xfId="0" applyNumberFormat="1" applyFont="1" applyFill="1" applyBorder="1" applyAlignment="1">
      <alignment vertical="center"/>
    </xf>
    <xf numFmtId="0" fontId="5" fillId="5" borderId="0" xfId="0" applyNumberFormat="1" applyFont="1" applyFill="1" applyBorder="1" applyAlignment="1">
      <alignment vertical="center"/>
    </xf>
    <xf numFmtId="3" fontId="5" fillId="5" borderId="0" xfId="0" applyNumberFormat="1" applyFont="1" applyFill="1" applyBorder="1" applyAlignment="1">
      <alignment vertical="center"/>
    </xf>
    <xf numFmtId="3" fontId="5" fillId="4" borderId="0" xfId="0" applyNumberFormat="1" applyFont="1" applyFill="1" applyBorder="1" applyAlignment="1">
      <alignment vertical="center"/>
    </xf>
    <xf numFmtId="0" fontId="5" fillId="3" borderId="0" xfId="0" applyNumberFormat="1" applyFont="1" applyFill="1" applyBorder="1" applyAlignment="1">
      <alignment vertical="center"/>
    </xf>
    <xf numFmtId="3" fontId="5" fillId="3" borderId="0" xfId="0" applyNumberFormat="1" applyFont="1" applyFill="1" applyBorder="1" applyAlignment="1">
      <alignment vertical="center"/>
    </xf>
    <xf numFmtId="3" fontId="5" fillId="3" borderId="0" xfId="0" applyNumberFormat="1" applyFont="1" applyFill="1" applyBorder="1" applyAlignment="1">
      <alignment horizontal="right" vertical="center"/>
    </xf>
    <xf numFmtId="3" fontId="4" fillId="3" borderId="0" xfId="0" applyNumberFormat="1" applyFont="1" applyFill="1" applyBorder="1" applyAlignment="1">
      <alignment vertical="center"/>
    </xf>
    <xf numFmtId="2" fontId="6" fillId="6" borderId="1" xfId="0" applyNumberFormat="1" applyFont="1" applyFill="1" applyBorder="1" applyAlignment="1">
      <alignment horizontal="center" vertical="center" wrapText="1"/>
    </xf>
    <xf numFmtId="3" fontId="6" fillId="6" borderId="1" xfId="0" applyNumberFormat="1" applyFont="1" applyFill="1" applyBorder="1" applyAlignment="1">
      <alignment horizontal="center" vertical="center" wrapText="1"/>
    </xf>
    <xf numFmtId="2" fontId="6" fillId="6" borderId="0" xfId="0" applyNumberFormat="1" applyFont="1" applyFill="1" applyBorder="1" applyAlignment="1">
      <alignment horizontal="center" vertical="center" wrapText="1"/>
    </xf>
    <xf numFmtId="3" fontId="6" fillId="6" borderId="0" xfId="0" applyNumberFormat="1" applyFont="1" applyFill="1" applyBorder="1" applyAlignment="1">
      <alignment horizontal="center" vertical="center" wrapText="1"/>
    </xf>
    <xf numFmtId="2" fontId="7" fillId="4" borderId="0" xfId="0" applyNumberFormat="1" applyFont="1" applyFill="1" applyBorder="1" applyAlignment="1">
      <alignment horizontal="center" vertical="center" wrapText="1"/>
    </xf>
    <xf numFmtId="0" fontId="7" fillId="3" borderId="0" xfId="0" applyNumberFormat="1" applyFont="1" applyFill="1" applyBorder="1" applyAlignment="1">
      <alignment horizontal="center" vertical="center"/>
    </xf>
    <xf numFmtId="0" fontId="8" fillId="0" borderId="1" xfId="0" applyFont="1" applyBorder="1" applyAlignment="1">
      <alignment horizontal="center"/>
    </xf>
    <xf numFmtId="0" fontId="8" fillId="0" borderId="1" xfId="0" applyFont="1" applyBorder="1" applyAlignment="1">
      <alignment horizontal="left" wrapText="1"/>
    </xf>
    <xf numFmtId="167" fontId="7" fillId="4" borderId="1" xfId="0" applyNumberFormat="1" applyFont="1" applyFill="1" applyBorder="1" applyAlignment="1">
      <alignment horizontal="center"/>
    </xf>
    <xf numFmtId="3" fontId="9" fillId="0" borderId="1" xfId="0" applyNumberFormat="1" applyFont="1" applyBorder="1" applyAlignment="1">
      <alignment horizontal="justify"/>
    </xf>
    <xf numFmtId="3" fontId="7" fillId="5" borderId="1" xfId="0" applyNumberFormat="1" applyFont="1" applyFill="1" applyBorder="1" applyAlignment="1">
      <alignment horizontal="justify"/>
    </xf>
    <xf numFmtId="3" fontId="9" fillId="5" borderId="1" xfId="0" applyNumberFormat="1" applyFont="1" applyFill="1" applyBorder="1" applyAlignment="1">
      <alignment horizontal="justify"/>
    </xf>
    <xf numFmtId="3" fontId="6" fillId="5" borderId="0" xfId="0" applyNumberFormat="1" applyFont="1" applyFill="1" applyBorder="1" applyAlignment="1">
      <alignment vertical="center"/>
    </xf>
    <xf numFmtId="3" fontId="7" fillId="5" borderId="0" xfId="0" applyNumberFormat="1" applyFont="1" applyFill="1" applyBorder="1" applyAlignment="1">
      <alignment vertical="center"/>
    </xf>
    <xf numFmtId="0" fontId="7" fillId="4" borderId="0" xfId="0" applyNumberFormat="1" applyFont="1" applyFill="1" applyBorder="1" applyAlignment="1">
      <alignment vertical="center"/>
    </xf>
    <xf numFmtId="0" fontId="7" fillId="5" borderId="0" xfId="0" applyNumberFormat="1" applyFont="1" applyFill="1" applyBorder="1" applyAlignment="1">
      <alignment vertical="center"/>
    </xf>
    <xf numFmtId="3" fontId="7" fillId="4" borderId="1" xfId="0" applyNumberFormat="1" applyFont="1" applyFill="1" applyBorder="1" applyAlignment="1">
      <alignment horizontal="justify"/>
    </xf>
    <xf numFmtId="3" fontId="7" fillId="3" borderId="1" xfId="0" applyNumberFormat="1" applyFont="1" applyFill="1" applyBorder="1" applyAlignment="1">
      <alignment horizontal="justify"/>
    </xf>
    <xf numFmtId="3" fontId="9" fillId="3" borderId="1" xfId="0" applyNumberFormat="1" applyFont="1" applyFill="1" applyBorder="1" applyAlignment="1">
      <alignment horizontal="justify"/>
    </xf>
    <xf numFmtId="164" fontId="7" fillId="4" borderId="0" xfId="0" applyNumberFormat="1" applyFont="1" applyFill="1" applyBorder="1" applyAlignment="1">
      <alignment vertical="center"/>
    </xf>
    <xf numFmtId="3" fontId="7" fillId="0" borderId="0" xfId="0" applyNumberFormat="1" applyFont="1" applyFill="1" applyBorder="1" applyAlignment="1">
      <alignment vertical="center"/>
    </xf>
    <xf numFmtId="3" fontId="7" fillId="4" borderId="0" xfId="0" applyNumberFormat="1" applyFont="1" applyFill="1" applyBorder="1" applyAlignment="1">
      <alignment vertical="center"/>
    </xf>
    <xf numFmtId="0" fontId="7" fillId="4" borderId="0" xfId="0" applyNumberFormat="1" applyFont="1" applyFill="1" applyBorder="1" applyAlignment="1">
      <alignment vertical="center" wrapText="1"/>
    </xf>
    <xf numFmtId="0" fontId="7" fillId="3" borderId="0" xfId="0" applyNumberFormat="1" applyFont="1" applyFill="1" applyBorder="1" applyAlignment="1">
      <alignment vertical="center"/>
    </xf>
    <xf numFmtId="3" fontId="6" fillId="5" borderId="1" xfId="0" applyNumberFormat="1" applyFont="1" applyFill="1" applyBorder="1" applyAlignment="1">
      <alignment horizontal="justify"/>
    </xf>
    <xf numFmtId="0" fontId="6" fillId="6" borderId="1" xfId="0" applyNumberFormat="1" applyFont="1" applyFill="1" applyBorder="1" applyAlignment="1">
      <alignment horizontal="center" vertical="center" wrapText="1"/>
    </xf>
    <xf numFmtId="0" fontId="7" fillId="4" borderId="1" xfId="5" applyFont="1" applyFill="1" applyBorder="1" applyAlignment="1">
      <alignment horizontal="center" vertical="center" wrapText="1"/>
    </xf>
    <xf numFmtId="168" fontId="5" fillId="3" borderId="0" xfId="0" applyNumberFormat="1" applyFont="1" applyFill="1" applyBorder="1" applyAlignment="1">
      <alignment horizontal="right" vertical="center"/>
    </xf>
    <xf numFmtId="164" fontId="6" fillId="6" borderId="1" xfId="0" applyNumberFormat="1" applyFont="1" applyFill="1" applyBorder="1" applyAlignment="1">
      <alignment horizontal="center" vertical="center" wrapText="1"/>
    </xf>
    <xf numFmtId="164" fontId="5" fillId="3" borderId="0" xfId="0" applyNumberFormat="1" applyFont="1" applyFill="1" applyBorder="1" applyAlignment="1">
      <alignment horizontal="right" vertical="center"/>
    </xf>
    <xf numFmtId="0" fontId="9" fillId="0" borderId="1" xfId="4" applyNumberFormat="1" applyFont="1" applyFill="1" applyBorder="1" applyAlignment="1">
      <alignment horizontal="justify" wrapText="1"/>
    </xf>
    <xf numFmtId="0" fontId="16" fillId="0" borderId="1" xfId="4" applyNumberFormat="1" applyFont="1" applyFill="1" applyBorder="1" applyAlignment="1">
      <alignment horizontal="justify" wrapText="1"/>
    </xf>
    <xf numFmtId="0" fontId="7" fillId="4" borderId="1" xfId="4" applyNumberFormat="1" applyFont="1" applyFill="1" applyBorder="1" applyAlignment="1">
      <alignment horizontal="justify" wrapText="1"/>
    </xf>
    <xf numFmtId="0" fontId="7" fillId="4" borderId="1" xfId="0" applyNumberFormat="1" applyFont="1" applyFill="1" applyBorder="1" applyAlignment="1">
      <alignment horizontal="justify"/>
    </xf>
    <xf numFmtId="0" fontId="7" fillId="3" borderId="1" xfId="0" applyNumberFormat="1" applyFont="1" applyFill="1" applyBorder="1" applyAlignment="1">
      <alignment horizontal="justify" wrapText="1"/>
    </xf>
    <xf numFmtId="164" fontId="7" fillId="5" borderId="1" xfId="0" applyNumberFormat="1" applyFont="1" applyFill="1" applyBorder="1" applyAlignment="1">
      <alignment horizontal="justify"/>
    </xf>
    <xf numFmtId="164" fontId="6" fillId="6" borderId="2" xfId="0" applyNumberFormat="1" applyFont="1" applyFill="1" applyBorder="1" applyAlignment="1">
      <alignment horizontal="center" vertical="center" wrapText="1"/>
    </xf>
    <xf numFmtId="164" fontId="7" fillId="5" borderId="2" xfId="0" applyNumberFormat="1" applyFont="1" applyFill="1" applyBorder="1" applyAlignment="1">
      <alignment horizontal="justify"/>
    </xf>
    <xf numFmtId="164" fontId="6" fillId="6" borderId="3" xfId="0" applyNumberFormat="1" applyFont="1" applyFill="1" applyBorder="1" applyAlignment="1">
      <alignment horizontal="center" vertical="center" wrapText="1"/>
    </xf>
    <xf numFmtId="164" fontId="6" fillId="5" borderId="3" xfId="0" applyNumberFormat="1" applyFont="1" applyFill="1" applyBorder="1" applyAlignment="1">
      <alignment horizontal="justify"/>
    </xf>
    <xf numFmtId="164" fontId="7" fillId="4" borderId="3" xfId="0" applyNumberFormat="1" applyFont="1" applyFill="1" applyBorder="1" applyAlignment="1">
      <alignment horizontal="justify"/>
    </xf>
    <xf numFmtId="164" fontId="7" fillId="3" borderId="3" xfId="0" applyNumberFormat="1" applyFont="1" applyFill="1" applyBorder="1" applyAlignment="1">
      <alignment horizontal="justify"/>
    </xf>
    <xf numFmtId="0" fontId="8" fillId="0" borderId="1" xfId="0" applyFont="1" applyBorder="1" applyAlignment="1">
      <alignment horizontal="justify"/>
    </xf>
    <xf numFmtId="167" fontId="7" fillId="4" borderId="1" xfId="0" applyNumberFormat="1" applyFont="1" applyFill="1" applyBorder="1" applyAlignment="1">
      <alignment horizontal="justify"/>
    </xf>
    <xf numFmtId="0" fontId="7" fillId="3" borderId="1" xfId="0" applyNumberFormat="1" applyFont="1" applyFill="1" applyBorder="1" applyAlignment="1">
      <alignment horizontal="justify"/>
    </xf>
    <xf numFmtId="0" fontId="6" fillId="3" borderId="1" xfId="0" applyNumberFormat="1" applyFont="1" applyFill="1" applyBorder="1" applyAlignment="1">
      <alignment horizontal="justify"/>
    </xf>
    <xf numFmtId="0" fontId="7" fillId="3" borderId="0" xfId="5" applyFont="1" applyFill="1" applyBorder="1" applyAlignment="1">
      <alignment horizontal="center" vertical="center" wrapText="1"/>
    </xf>
    <xf numFmtId="0" fontId="7" fillId="4" borderId="0" xfId="5" applyFont="1" applyFill="1" applyBorder="1" applyAlignment="1">
      <alignment horizontal="center" vertical="center" wrapText="1"/>
    </xf>
    <xf numFmtId="0" fontId="7" fillId="3" borderId="0" xfId="0" applyNumberFormat="1" applyFont="1" applyFill="1" applyBorder="1" applyAlignment="1">
      <alignment horizontal="justify"/>
    </xf>
    <xf numFmtId="0" fontId="6" fillId="4" borderId="0" xfId="0" applyNumberFormat="1" applyFont="1" applyFill="1" applyBorder="1" applyAlignment="1">
      <alignment horizontal="justify"/>
    </xf>
    <xf numFmtId="0" fontId="7" fillId="3" borderId="0" xfId="0" applyNumberFormat="1" applyFont="1" applyFill="1" applyBorder="1" applyAlignment="1">
      <alignment horizontal="justify" wrapText="1"/>
    </xf>
    <xf numFmtId="3" fontId="7" fillId="3" borderId="0" xfId="0" applyNumberFormat="1" applyFont="1" applyFill="1" applyBorder="1" applyAlignment="1">
      <alignment horizontal="justify"/>
    </xf>
    <xf numFmtId="3" fontId="7" fillId="4" borderId="0" xfId="0" applyNumberFormat="1" applyFont="1" applyFill="1" applyBorder="1" applyAlignment="1">
      <alignment horizontal="justify"/>
    </xf>
    <xf numFmtId="3" fontId="9" fillId="3" borderId="0" xfId="0" applyNumberFormat="1" applyFont="1" applyFill="1" applyBorder="1" applyAlignment="1">
      <alignment horizontal="justify"/>
    </xf>
    <xf numFmtId="3" fontId="6" fillId="3" borderId="0" xfId="0" applyNumberFormat="1" applyFont="1" applyFill="1" applyBorder="1" applyAlignment="1">
      <alignment horizontal="justify"/>
    </xf>
    <xf numFmtId="168" fontId="7" fillId="5" borderId="0" xfId="0" applyNumberFormat="1" applyFont="1" applyFill="1" applyBorder="1" applyAlignment="1">
      <alignment horizontal="justify"/>
    </xf>
    <xf numFmtId="164" fontId="7" fillId="5" borderId="0" xfId="0" applyNumberFormat="1" applyFont="1" applyFill="1" applyBorder="1" applyAlignment="1">
      <alignment horizontal="justify"/>
    </xf>
    <xf numFmtId="164" fontId="7" fillId="3" borderId="0" xfId="0" applyNumberFormat="1" applyFont="1" applyFill="1" applyBorder="1" applyAlignment="1">
      <alignment horizontal="justify"/>
    </xf>
    <xf numFmtId="0" fontId="6" fillId="4" borderId="1" xfId="0" applyNumberFormat="1" applyFont="1" applyFill="1" applyBorder="1" applyAlignment="1"/>
    <xf numFmtId="164" fontId="7" fillId="3" borderId="4" xfId="0" applyNumberFormat="1" applyFont="1" applyFill="1" applyBorder="1" applyAlignment="1">
      <alignment horizontal="justify"/>
    </xf>
    <xf numFmtId="164" fontId="7" fillId="5" borderId="5" xfId="0" applyNumberFormat="1" applyFont="1" applyFill="1" applyBorder="1" applyAlignment="1">
      <alignment horizontal="justify"/>
    </xf>
    <xf numFmtId="3" fontId="6" fillId="6" borderId="2" xfId="0" applyNumberFormat="1" applyFont="1" applyFill="1" applyBorder="1" applyAlignment="1">
      <alignment horizontal="center" vertical="center" wrapText="1"/>
    </xf>
    <xf numFmtId="3" fontId="9" fillId="5" borderId="2" xfId="0" applyNumberFormat="1" applyFont="1" applyFill="1" applyBorder="1" applyAlignment="1">
      <alignment horizontal="justify"/>
    </xf>
    <xf numFmtId="3" fontId="9" fillId="3" borderId="2" xfId="0" applyNumberFormat="1" applyFont="1" applyFill="1" applyBorder="1" applyAlignment="1">
      <alignment horizontal="justify"/>
    </xf>
    <xf numFmtId="3" fontId="6" fillId="7" borderId="3" xfId="0" applyNumberFormat="1" applyFont="1" applyFill="1" applyBorder="1" applyAlignment="1">
      <alignment horizontal="center" vertical="center" wrapText="1"/>
    </xf>
    <xf numFmtId="3" fontId="6" fillId="5" borderId="3" xfId="0" applyNumberFormat="1" applyFont="1" applyFill="1" applyBorder="1" applyAlignment="1">
      <alignment horizontal="center"/>
    </xf>
    <xf numFmtId="3" fontId="7" fillId="3" borderId="3" xfId="0" applyNumberFormat="1" applyFont="1" applyFill="1" applyBorder="1" applyAlignment="1">
      <alignment horizontal="center"/>
    </xf>
    <xf numFmtId="3" fontId="6" fillId="3" borderId="3" xfId="0" applyNumberFormat="1" applyFont="1" applyFill="1" applyBorder="1" applyAlignment="1">
      <alignment horizontal="center"/>
    </xf>
    <xf numFmtId="3" fontId="9" fillId="0" borderId="1" xfId="0" applyNumberFormat="1" applyFont="1" applyBorder="1" applyAlignment="1">
      <alignment horizontal="center"/>
    </xf>
    <xf numFmtId="3" fontId="7" fillId="5" borderId="1" xfId="0" applyNumberFormat="1" applyFont="1" applyFill="1" applyBorder="1" applyAlignment="1">
      <alignment horizontal="center"/>
    </xf>
    <xf numFmtId="3" fontId="9" fillId="5" borderId="1" xfId="0" applyNumberFormat="1" applyFont="1" applyFill="1" applyBorder="1" applyAlignment="1">
      <alignment horizontal="center"/>
    </xf>
    <xf numFmtId="3" fontId="9" fillId="5" borderId="2" xfId="0" applyNumberFormat="1" applyFont="1" applyFill="1" applyBorder="1" applyAlignment="1">
      <alignment horizontal="center"/>
    </xf>
    <xf numFmtId="2" fontId="6" fillId="6" borderId="1" xfId="0" applyNumberFormat="1" applyFont="1" applyFill="1" applyBorder="1" applyAlignment="1">
      <alignment horizontal="center" vertical="center" textRotation="90" wrapText="1"/>
    </xf>
    <xf numFmtId="0" fontId="7" fillId="4" borderId="1" xfId="0" applyNumberFormat="1" applyFont="1" applyFill="1" applyBorder="1" applyAlignment="1">
      <alignment horizontal="right"/>
    </xf>
    <xf numFmtId="3" fontId="7" fillId="3" borderId="1" xfId="0" applyNumberFormat="1" applyFont="1" applyFill="1" applyBorder="1" applyAlignment="1">
      <alignment horizontal="center"/>
    </xf>
    <xf numFmtId="3" fontId="7" fillId="4" borderId="1" xfId="0" applyNumberFormat="1" applyFont="1" applyFill="1" applyBorder="1" applyAlignment="1">
      <alignment horizontal="center"/>
    </xf>
    <xf numFmtId="3" fontId="9" fillId="3" borderId="1" xfId="0" applyNumberFormat="1" applyFont="1" applyFill="1" applyBorder="1" applyAlignment="1">
      <alignment horizontal="center"/>
    </xf>
    <xf numFmtId="3" fontId="9" fillId="3" borderId="2" xfId="0" applyNumberFormat="1" applyFont="1" applyFill="1" applyBorder="1" applyAlignment="1">
      <alignment horizontal="center"/>
    </xf>
    <xf numFmtId="0" fontId="11" fillId="3" borderId="0" xfId="0" applyNumberFormat="1" applyFont="1" applyFill="1" applyBorder="1" applyAlignment="1">
      <alignment vertical="center" wrapText="1"/>
    </xf>
    <xf numFmtId="0" fontId="11" fillId="3" borderId="0" xfId="0" applyNumberFormat="1" applyFont="1" applyFill="1" applyBorder="1" applyAlignment="1">
      <alignment horizontal="center" vertical="center"/>
    </xf>
    <xf numFmtId="3" fontId="11" fillId="3" borderId="0" xfId="0" applyNumberFormat="1" applyFont="1" applyFill="1" applyBorder="1" applyAlignment="1">
      <alignment horizontal="justify"/>
    </xf>
    <xf numFmtId="3" fontId="11" fillId="4" borderId="0" xfId="0" applyNumberFormat="1" applyFont="1" applyFill="1" applyBorder="1" applyAlignment="1">
      <alignment horizontal="justify"/>
    </xf>
    <xf numFmtId="3" fontId="12" fillId="3" borderId="0" xfId="0" applyNumberFormat="1" applyFont="1" applyFill="1" applyBorder="1" applyAlignment="1">
      <alignment horizontal="justify"/>
    </xf>
    <xf numFmtId="168" fontId="11" fillId="3" borderId="0" xfId="0" applyNumberFormat="1" applyFont="1" applyFill="1" applyBorder="1" applyAlignment="1">
      <alignment horizontal="justify"/>
    </xf>
    <xf numFmtId="0" fontId="13" fillId="3" borderId="0" xfId="0" applyNumberFormat="1" applyFont="1" applyFill="1" applyBorder="1" applyAlignment="1">
      <alignment vertical="center"/>
    </xf>
    <xf numFmtId="0" fontId="11" fillId="3" borderId="0" xfId="0" applyNumberFormat="1" applyFont="1" applyFill="1" applyBorder="1" applyAlignment="1">
      <alignment wrapText="1"/>
    </xf>
    <xf numFmtId="49" fontId="11" fillId="3" borderId="0" xfId="0" applyNumberFormat="1" applyFont="1" applyFill="1" applyBorder="1" applyAlignment="1">
      <alignment horizontal="justify"/>
    </xf>
    <xf numFmtId="168" fontId="13" fillId="3" borderId="0" xfId="0" applyNumberFormat="1" applyFont="1" applyFill="1" applyBorder="1" applyAlignment="1">
      <alignment horizontal="right" vertical="center"/>
    </xf>
    <xf numFmtId="164" fontId="10" fillId="3" borderId="6" xfId="0" applyNumberFormat="1" applyFont="1" applyFill="1" applyBorder="1" applyAlignment="1">
      <alignment horizontal="justify"/>
    </xf>
    <xf numFmtId="164" fontId="13" fillId="3" borderId="6" xfId="0" applyNumberFormat="1" applyFont="1" applyFill="1" applyBorder="1" applyAlignment="1">
      <alignment horizontal="left" vertical="center"/>
    </xf>
    <xf numFmtId="0" fontId="6" fillId="4" borderId="1" xfId="0" applyNumberFormat="1" applyFont="1" applyFill="1" applyBorder="1" applyAlignment="1">
      <alignment horizontal="justify"/>
    </xf>
    <xf numFmtId="3" fontId="11" fillId="3" borderId="0" xfId="0" applyNumberFormat="1" applyFont="1" applyFill="1" applyBorder="1" applyAlignment="1">
      <alignment vertical="center"/>
    </xf>
    <xf numFmtId="168" fontId="6" fillId="6" borderId="3" xfId="0" applyNumberFormat="1" applyFont="1" applyFill="1" applyBorder="1" applyAlignment="1">
      <alignment horizontal="center" vertical="center" wrapText="1"/>
    </xf>
    <xf numFmtId="168" fontId="7" fillId="5" borderId="3" xfId="0" applyNumberFormat="1" applyFont="1" applyFill="1" applyBorder="1" applyAlignment="1">
      <alignment horizontal="justify"/>
    </xf>
    <xf numFmtId="0" fontId="1" fillId="5" borderId="3" xfId="0" applyNumberFormat="1" applyFont="1" applyFill="1" applyBorder="1" applyAlignment="1">
      <alignment vertical="center"/>
    </xf>
    <xf numFmtId="0" fontId="1" fillId="5" borderId="1" xfId="0" applyNumberFormat="1" applyFont="1" applyFill="1" applyBorder="1" applyAlignment="1">
      <alignment vertical="center"/>
    </xf>
    <xf numFmtId="0" fontId="1" fillId="5" borderId="2" xfId="0" applyNumberFormat="1" applyFont="1" applyFill="1" applyBorder="1" applyAlignment="1">
      <alignment vertical="center"/>
    </xf>
    <xf numFmtId="164" fontId="1" fillId="5" borderId="3" xfId="0" applyNumberFormat="1" applyFont="1" applyFill="1" applyBorder="1" applyAlignment="1">
      <alignment vertical="center"/>
    </xf>
    <xf numFmtId="3" fontId="1" fillId="5" borderId="1" xfId="0" applyNumberFormat="1" applyFont="1" applyFill="1" applyBorder="1" applyAlignment="1">
      <alignment vertical="center"/>
    </xf>
    <xf numFmtId="0" fontId="1" fillId="4" borderId="1" xfId="0" applyNumberFormat="1" applyFont="1" applyFill="1" applyBorder="1" applyAlignment="1">
      <alignment horizontal="justify"/>
    </xf>
    <xf numFmtId="0" fontId="1" fillId="3" borderId="1" xfId="0" applyNumberFormat="1" applyFont="1" applyFill="1" applyBorder="1" applyAlignment="1">
      <alignment horizontal="center" vertical="center"/>
    </xf>
    <xf numFmtId="164" fontId="1" fillId="3" borderId="0" xfId="0" applyNumberFormat="1" applyFont="1" applyFill="1" applyBorder="1" applyAlignment="1">
      <alignment horizontal="right" vertical="center"/>
    </xf>
    <xf numFmtId="3" fontId="1" fillId="3" borderId="0" xfId="0" applyNumberFormat="1" applyFont="1" applyFill="1" applyBorder="1" applyAlignment="1">
      <alignment horizontal="right" vertical="center"/>
    </xf>
    <xf numFmtId="0" fontId="1" fillId="3" borderId="0" xfId="0" applyNumberFormat="1" applyFont="1" applyFill="1" applyBorder="1" applyAlignment="1">
      <alignment vertical="center"/>
    </xf>
    <xf numFmtId="0" fontId="1" fillId="3" borderId="0" xfId="0" applyNumberFormat="1" applyFont="1" applyFill="1" applyBorder="1" applyAlignment="1">
      <alignment horizontal="center" vertical="center"/>
    </xf>
    <xf numFmtId="3" fontId="1" fillId="3" borderId="0" xfId="0" applyNumberFormat="1" applyFont="1" applyFill="1" applyBorder="1" applyAlignment="1">
      <alignment vertical="center"/>
    </xf>
    <xf numFmtId="168" fontId="1" fillId="3" borderId="0" xfId="0" applyNumberFormat="1" applyFont="1" applyFill="1" applyBorder="1" applyAlignment="1">
      <alignment horizontal="right" vertical="center"/>
    </xf>
    <xf numFmtId="0" fontId="11" fillId="3" borderId="0" xfId="0" applyNumberFormat="1" applyFont="1" applyFill="1" applyBorder="1" applyAlignment="1">
      <alignment vertical="center"/>
    </xf>
    <xf numFmtId="3" fontId="12" fillId="3" borderId="0" xfId="0" applyNumberFormat="1" applyFont="1" applyFill="1" applyBorder="1" applyAlignment="1">
      <alignment vertical="center"/>
    </xf>
    <xf numFmtId="0" fontId="14" fillId="3" borderId="0" xfId="0" applyNumberFormat="1" applyFont="1" applyFill="1" applyBorder="1" applyAlignment="1">
      <alignment vertical="center"/>
    </xf>
    <xf numFmtId="0" fontId="14" fillId="3" borderId="0" xfId="0" applyNumberFormat="1" applyFont="1" applyFill="1" applyBorder="1" applyAlignment="1">
      <alignment horizontal="center" vertical="center"/>
    </xf>
    <xf numFmtId="3" fontId="14" fillId="3" borderId="0" xfId="0" applyNumberFormat="1" applyFont="1" applyFill="1" applyBorder="1" applyAlignment="1">
      <alignment horizontal="right" vertical="center"/>
    </xf>
    <xf numFmtId="3" fontId="14" fillId="3" borderId="0" xfId="0" applyNumberFormat="1" applyFont="1" applyFill="1" applyBorder="1" applyAlignment="1">
      <alignment vertical="center"/>
    </xf>
    <xf numFmtId="3" fontId="15" fillId="3" borderId="0" xfId="0" applyNumberFormat="1" applyFont="1" applyFill="1" applyBorder="1" applyAlignment="1">
      <alignment vertical="center"/>
    </xf>
    <xf numFmtId="0" fontId="6" fillId="3" borderId="1" xfId="0" applyNumberFormat="1" applyFont="1" applyFill="1" applyBorder="1" applyAlignment="1">
      <alignment horizontal="left" wrapText="1"/>
    </xf>
    <xf numFmtId="0" fontId="7" fillId="3" borderId="1" xfId="0" applyNumberFormat="1" applyFont="1" applyFill="1" applyBorder="1" applyAlignment="1">
      <alignment horizontal="left" wrapText="1"/>
    </xf>
    <xf numFmtId="0" fontId="6" fillId="4" borderId="2" xfId="0" applyNumberFormat="1" applyFont="1" applyFill="1" applyBorder="1" applyAlignment="1">
      <alignment horizontal="left" vertical="center" wrapText="1"/>
    </xf>
    <xf numFmtId="0" fontId="9" fillId="0" borderId="1" xfId="0" applyFont="1" applyBorder="1" applyAlignment="1">
      <alignment horizontal="right" vertical="center" wrapText="1"/>
    </xf>
    <xf numFmtId="0" fontId="7" fillId="4" borderId="1" xfId="0" applyNumberFormat="1" applyFont="1" applyFill="1" applyBorder="1" applyAlignment="1">
      <alignment horizontal="right" vertical="center" wrapText="1"/>
    </xf>
    <xf numFmtId="0" fontId="7" fillId="3" borderId="7" xfId="5" applyFont="1" applyFill="1" applyBorder="1" applyAlignment="1">
      <alignment horizontal="center" vertical="center" wrapText="1"/>
    </xf>
    <xf numFmtId="0" fontId="7" fillId="3" borderId="8" xfId="5" applyFont="1" applyFill="1" applyBorder="1" applyAlignment="1">
      <alignment horizontal="center" vertical="center" wrapText="1"/>
    </xf>
    <xf numFmtId="0" fontId="7" fillId="3" borderId="9" xfId="5" applyFont="1" applyFill="1" applyBorder="1" applyAlignment="1">
      <alignment horizontal="center" vertical="center" wrapText="1"/>
    </xf>
    <xf numFmtId="0" fontId="8" fillId="0" borderId="7" xfId="0" applyFont="1" applyBorder="1" applyAlignment="1">
      <alignment horizontal="center" vertical="center"/>
    </xf>
    <xf numFmtId="0" fontId="8" fillId="0" borderId="8" xfId="0" applyFont="1" applyBorder="1" applyAlignment="1">
      <alignment horizontal="center" vertical="center"/>
    </xf>
    <xf numFmtId="0" fontId="6" fillId="3" borderId="7" xfId="0" applyNumberFormat="1" applyFont="1" applyFill="1" applyBorder="1" applyAlignment="1">
      <alignment horizontal="center" vertical="center"/>
    </xf>
    <xf numFmtId="0" fontId="6" fillId="3" borderId="8" xfId="0" applyNumberFormat="1" applyFont="1" applyFill="1" applyBorder="1" applyAlignment="1">
      <alignment horizontal="center" vertical="center"/>
    </xf>
    <xf numFmtId="0" fontId="6" fillId="3" borderId="9" xfId="0" applyNumberFormat="1" applyFont="1" applyFill="1" applyBorder="1" applyAlignment="1">
      <alignment horizontal="center" vertical="center"/>
    </xf>
    <xf numFmtId="0" fontId="10" fillId="3" borderId="0" xfId="0" applyNumberFormat="1" applyFont="1" applyFill="1" applyBorder="1" applyAlignment="1">
      <alignment horizontal="right" wrapText="1"/>
    </xf>
    <xf numFmtId="0" fontId="11" fillId="3" borderId="0" xfId="0" applyNumberFormat="1" applyFont="1" applyFill="1" applyBorder="1" applyAlignment="1">
      <alignment horizontal="right" wrapText="1"/>
    </xf>
    <xf numFmtId="0" fontId="11" fillId="3" borderId="0" xfId="0" applyNumberFormat="1" applyFont="1" applyFill="1" applyBorder="1" applyAlignment="1">
      <alignment horizontal="right" vertical="center"/>
    </xf>
  </cellXfs>
  <cellStyles count="6">
    <cellStyle name="Euro" xfId="1"/>
    <cellStyle name="Euro 2" xfId="2"/>
    <cellStyle name="Excel_BuiltIn_Neutrale" xfId="3"/>
    <cellStyle name="Normale" xfId="0" builtinId="0"/>
    <cellStyle name="Normale 2" xfId="4"/>
    <cellStyle name="Normale_Cartel1"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CC"/>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9"/>
  <sheetViews>
    <sheetView tabSelected="1" view="pageBreakPreview" zoomScale="60" zoomScaleNormal="80" workbookViewId="0">
      <pane ySplit="1" topLeftCell="A2" activePane="bottomLeft" state="frozen"/>
      <selection activeCell="F1" sqref="F1"/>
      <selection pane="bottomLeft" activeCell="T28" sqref="T28"/>
    </sheetView>
  </sheetViews>
  <sheetFormatPr defaultRowHeight="12.75" x14ac:dyDescent="0.2"/>
  <cols>
    <col min="1" max="1" width="20.7109375" style="6" customWidth="1"/>
    <col min="2" max="3" width="9.7109375" style="1" customWidth="1"/>
    <col min="4" max="4" width="5.7109375" style="6" customWidth="1"/>
    <col min="5" max="5" width="6.85546875" style="6" customWidth="1"/>
    <col min="6" max="6" width="41.5703125" style="6" customWidth="1"/>
    <col min="7" max="7" width="14.85546875" style="6" customWidth="1"/>
    <col min="8" max="8" width="8.140625" style="1" customWidth="1"/>
    <col min="9" max="9" width="19.85546875" style="1" customWidth="1"/>
    <col min="10" max="11" width="12.7109375" style="8" customWidth="1"/>
    <col min="12" max="12" width="12.7109375" style="6" customWidth="1"/>
    <col min="13" max="13" width="13.85546875" style="7" customWidth="1"/>
    <col min="14" max="14" width="12.7109375" style="7" customWidth="1"/>
    <col min="15" max="15" width="18" style="9" customWidth="1"/>
    <col min="16" max="17" width="12.7109375" style="9" customWidth="1"/>
    <col min="18" max="18" width="18.140625" style="7" customWidth="1"/>
    <col min="19" max="19" width="20" style="37" customWidth="1"/>
    <col min="20" max="21" width="20" style="39" customWidth="1"/>
    <col min="22" max="22" width="20.5703125" style="39" customWidth="1"/>
    <col min="23" max="23" width="25.7109375" style="8" customWidth="1"/>
    <col min="24" max="24" width="48.7109375" style="7" hidden="1" customWidth="1"/>
    <col min="25" max="25" width="43.5703125" style="7" hidden="1" customWidth="1"/>
    <col min="26" max="26" width="56" style="2" hidden="1" customWidth="1"/>
    <col min="27" max="32" width="9.140625" style="6"/>
    <col min="33" max="33" width="22.85546875" style="6" customWidth="1"/>
    <col min="34" max="16384" width="9.140625" style="6"/>
  </cols>
  <sheetData>
    <row r="1" spans="1:34" s="1" customFormat="1" ht="64.900000000000006" customHeight="1" x14ac:dyDescent="0.2">
      <c r="A1" s="35" t="s">
        <v>9</v>
      </c>
      <c r="B1" s="10" t="s">
        <v>7</v>
      </c>
      <c r="C1" s="10" t="s">
        <v>10</v>
      </c>
      <c r="D1" s="82" t="s">
        <v>19</v>
      </c>
      <c r="E1" s="82" t="s">
        <v>24</v>
      </c>
      <c r="F1" s="10" t="s">
        <v>8</v>
      </c>
      <c r="G1" s="10" t="s">
        <v>47</v>
      </c>
      <c r="H1" s="10" t="s">
        <v>0</v>
      </c>
      <c r="I1" s="10" t="s">
        <v>44</v>
      </c>
      <c r="J1" s="11" t="s">
        <v>36</v>
      </c>
      <c r="K1" s="11" t="s">
        <v>37</v>
      </c>
      <c r="L1" s="11" t="s">
        <v>38</v>
      </c>
      <c r="M1" s="11" t="s">
        <v>39</v>
      </c>
      <c r="N1" s="11" t="s">
        <v>40</v>
      </c>
      <c r="O1" s="11" t="s">
        <v>41</v>
      </c>
      <c r="P1" s="11" t="s">
        <v>42</v>
      </c>
      <c r="Q1" s="71" t="s">
        <v>43</v>
      </c>
      <c r="R1" s="74" t="s">
        <v>15</v>
      </c>
      <c r="S1" s="102" t="s">
        <v>53</v>
      </c>
      <c r="T1" s="38" t="s">
        <v>16</v>
      </c>
      <c r="U1" s="46" t="s">
        <v>17</v>
      </c>
      <c r="V1" s="48" t="s">
        <v>30</v>
      </c>
      <c r="W1" s="11" t="s">
        <v>14</v>
      </c>
      <c r="X1" s="12" t="s">
        <v>5</v>
      </c>
      <c r="Y1" s="13" t="s">
        <v>1</v>
      </c>
      <c r="Z1" s="14" t="s">
        <v>2</v>
      </c>
      <c r="AA1" s="15"/>
      <c r="AB1" s="15"/>
    </row>
    <row r="2" spans="1:34" s="3" customFormat="1" ht="30" customHeight="1" x14ac:dyDescent="0.25">
      <c r="A2" s="129" t="s">
        <v>35</v>
      </c>
      <c r="B2" s="36"/>
      <c r="C2" s="36"/>
      <c r="D2" s="132" t="s">
        <v>3</v>
      </c>
      <c r="E2" s="16"/>
      <c r="F2" s="17" t="s">
        <v>31</v>
      </c>
      <c r="G2" s="16"/>
      <c r="H2" s="18"/>
      <c r="I2" s="18"/>
      <c r="J2" s="78">
        <v>13990</v>
      </c>
      <c r="K2" s="78">
        <v>7248</v>
      </c>
      <c r="L2" s="78">
        <v>10217</v>
      </c>
      <c r="M2" s="79">
        <v>5270</v>
      </c>
      <c r="N2" s="79">
        <v>16091</v>
      </c>
      <c r="O2" s="80">
        <v>7349</v>
      </c>
      <c r="P2" s="80">
        <v>10758</v>
      </c>
      <c r="Q2" s="81">
        <v>26350</v>
      </c>
      <c r="R2" s="75">
        <f>SUM(J2:Q2)</f>
        <v>97273</v>
      </c>
      <c r="S2" s="104"/>
      <c r="T2" s="105"/>
      <c r="U2" s="106"/>
      <c r="V2" s="107"/>
      <c r="W2" s="108"/>
      <c r="X2" s="22"/>
      <c r="Y2" s="23"/>
      <c r="Z2" s="24"/>
      <c r="AA2" s="25"/>
      <c r="AB2" s="25"/>
      <c r="AG2" s="4"/>
      <c r="AH2" s="4"/>
    </row>
    <row r="3" spans="1:34" s="3" customFormat="1" ht="30" customHeight="1" x14ac:dyDescent="0.25">
      <c r="A3" s="130"/>
      <c r="B3" s="36"/>
      <c r="C3" s="36"/>
      <c r="D3" s="133"/>
      <c r="E3" s="127" t="s">
        <v>18</v>
      </c>
      <c r="F3" s="126" t="s">
        <v>45</v>
      </c>
      <c r="G3" s="52"/>
      <c r="H3" s="18" t="s">
        <v>12</v>
      </c>
      <c r="I3" s="18"/>
      <c r="J3" s="78">
        <v>16788</v>
      </c>
      <c r="K3" s="78">
        <v>8697</v>
      </c>
      <c r="L3" s="78">
        <v>12260</v>
      </c>
      <c r="M3" s="79">
        <v>6324</v>
      </c>
      <c r="N3" s="79">
        <v>19309</v>
      </c>
      <c r="O3" s="80">
        <v>8819</v>
      </c>
      <c r="P3" s="80">
        <v>12909</v>
      </c>
      <c r="Q3" s="81">
        <v>31620</v>
      </c>
      <c r="R3" s="75">
        <f>SUM(J3:Q3)</f>
        <v>116726</v>
      </c>
      <c r="S3" s="103"/>
      <c r="T3" s="45"/>
      <c r="U3" s="47"/>
      <c r="V3" s="49"/>
      <c r="W3" s="34"/>
      <c r="X3" s="22"/>
      <c r="Y3" s="23"/>
      <c r="Z3" s="24"/>
      <c r="AA3" s="25"/>
      <c r="AB3" s="25"/>
      <c r="AG3" s="4"/>
      <c r="AH3" s="4"/>
    </row>
    <row r="4" spans="1:34" s="3" customFormat="1" ht="20.25" customHeight="1" x14ac:dyDescent="0.25">
      <c r="A4" s="130"/>
      <c r="B4" s="36"/>
      <c r="C4" s="36"/>
      <c r="D4" s="133"/>
      <c r="E4" s="127"/>
      <c r="F4" s="40" t="s">
        <v>46</v>
      </c>
      <c r="G4" s="16" t="s">
        <v>48</v>
      </c>
      <c r="H4" s="18"/>
      <c r="I4" s="18"/>
      <c r="J4" s="19"/>
      <c r="K4" s="19"/>
      <c r="L4" s="19"/>
      <c r="M4" s="20"/>
      <c r="N4" s="20"/>
      <c r="O4" s="21"/>
      <c r="P4" s="21"/>
      <c r="Q4" s="72"/>
      <c r="R4" s="75">
        <f>SUM(J4:Q4)</f>
        <v>0</v>
      </c>
      <c r="S4" s="103">
        <v>0</v>
      </c>
      <c r="T4" s="45">
        <f>R4*S4</f>
        <v>0</v>
      </c>
      <c r="U4" s="47">
        <f>+T4*5</f>
        <v>0</v>
      </c>
      <c r="V4" s="49"/>
      <c r="W4" s="34"/>
      <c r="X4" s="22"/>
      <c r="Y4" s="23"/>
      <c r="Z4" s="24"/>
      <c r="AA4" s="25"/>
      <c r="AB4" s="25"/>
      <c r="AG4" s="4"/>
      <c r="AH4" s="4"/>
    </row>
    <row r="5" spans="1:34" s="2" customFormat="1" ht="30" customHeight="1" x14ac:dyDescent="0.25">
      <c r="A5" s="130"/>
      <c r="B5" s="36"/>
      <c r="C5" s="36"/>
      <c r="D5" s="133"/>
      <c r="E5" s="128" t="s">
        <v>20</v>
      </c>
      <c r="F5" s="126" t="s">
        <v>49</v>
      </c>
      <c r="G5" s="42"/>
      <c r="H5" s="18" t="s">
        <v>13</v>
      </c>
      <c r="I5" s="18"/>
      <c r="J5" s="26"/>
      <c r="K5" s="26"/>
      <c r="L5" s="26"/>
      <c r="M5" s="27"/>
      <c r="N5" s="27"/>
      <c r="O5" s="28"/>
      <c r="P5" s="28"/>
      <c r="Q5" s="73"/>
      <c r="R5" s="75">
        <f t="shared" ref="R5:R22" si="0">SUM(J5:Q5)</f>
        <v>0</v>
      </c>
      <c r="S5" s="103">
        <v>0</v>
      </c>
      <c r="T5" s="45">
        <f t="shared" ref="T5:T22" si="1">R5*S5</f>
        <v>0</v>
      </c>
      <c r="U5" s="47">
        <f t="shared" ref="U5:U23" si="2">+T5*5</f>
        <v>0</v>
      </c>
      <c r="V5" s="50"/>
      <c r="W5" s="26"/>
      <c r="X5" s="29">
        <f>J5*S5</f>
        <v>0</v>
      </c>
      <c r="Y5" s="30">
        <v>1</v>
      </c>
      <c r="Z5" s="24"/>
      <c r="AA5" s="24"/>
      <c r="AB5" s="24"/>
      <c r="AG5" s="5"/>
      <c r="AH5" s="5"/>
    </row>
    <row r="6" spans="1:34" s="2" customFormat="1" ht="20.25" customHeight="1" x14ac:dyDescent="0.25">
      <c r="A6" s="130"/>
      <c r="B6" s="36"/>
      <c r="C6" s="36"/>
      <c r="D6" s="133"/>
      <c r="E6" s="128"/>
      <c r="F6" s="41"/>
      <c r="G6" s="42"/>
      <c r="H6" s="18"/>
      <c r="I6" s="18"/>
      <c r="J6" s="26"/>
      <c r="K6" s="26"/>
      <c r="L6" s="26"/>
      <c r="M6" s="27"/>
      <c r="N6" s="27"/>
      <c r="O6" s="28"/>
      <c r="P6" s="28"/>
      <c r="Q6" s="73"/>
      <c r="R6" s="75">
        <f t="shared" si="0"/>
        <v>0</v>
      </c>
      <c r="S6" s="103">
        <v>0</v>
      </c>
      <c r="T6" s="45">
        <f t="shared" si="1"/>
        <v>0</v>
      </c>
      <c r="U6" s="47">
        <f t="shared" si="2"/>
        <v>0</v>
      </c>
      <c r="V6" s="50"/>
      <c r="W6" s="26"/>
      <c r="X6" s="29"/>
      <c r="Y6" s="30"/>
      <c r="Z6" s="24"/>
      <c r="AA6" s="24"/>
      <c r="AB6" s="24"/>
      <c r="AG6" s="5"/>
      <c r="AH6" s="5"/>
    </row>
    <row r="7" spans="1:34" s="2" customFormat="1" ht="20.25" customHeight="1" x14ac:dyDescent="0.25">
      <c r="A7" s="130"/>
      <c r="B7" s="36"/>
      <c r="C7" s="36"/>
      <c r="D7" s="133"/>
      <c r="E7" s="128"/>
      <c r="F7" s="41"/>
      <c r="G7" s="42"/>
      <c r="H7" s="18"/>
      <c r="I7" s="18"/>
      <c r="J7" s="26"/>
      <c r="K7" s="26"/>
      <c r="L7" s="26"/>
      <c r="M7" s="27"/>
      <c r="N7" s="27"/>
      <c r="O7" s="28"/>
      <c r="P7" s="28"/>
      <c r="Q7" s="73"/>
      <c r="R7" s="75">
        <f t="shared" si="0"/>
        <v>0</v>
      </c>
      <c r="S7" s="103">
        <v>0</v>
      </c>
      <c r="T7" s="45">
        <f t="shared" si="1"/>
        <v>0</v>
      </c>
      <c r="U7" s="47">
        <f t="shared" si="2"/>
        <v>0</v>
      </c>
      <c r="V7" s="50"/>
      <c r="W7" s="26"/>
      <c r="X7" s="29"/>
      <c r="Y7" s="30"/>
      <c r="Z7" s="24"/>
      <c r="AA7" s="24"/>
      <c r="AB7" s="24"/>
      <c r="AG7" s="5"/>
      <c r="AH7" s="5"/>
    </row>
    <row r="8" spans="1:34" s="2" customFormat="1" ht="20.25" customHeight="1" x14ac:dyDescent="0.25">
      <c r="A8" s="130"/>
      <c r="B8" s="36"/>
      <c r="C8" s="36"/>
      <c r="D8" s="133"/>
      <c r="E8" s="128"/>
      <c r="F8" s="41"/>
      <c r="G8" s="42"/>
      <c r="H8" s="18"/>
      <c r="I8" s="18"/>
      <c r="J8" s="26"/>
      <c r="K8" s="26"/>
      <c r="L8" s="26"/>
      <c r="M8" s="27"/>
      <c r="N8" s="27"/>
      <c r="O8" s="28"/>
      <c r="P8" s="28"/>
      <c r="Q8" s="73"/>
      <c r="R8" s="75">
        <f t="shared" si="0"/>
        <v>0</v>
      </c>
      <c r="S8" s="103">
        <v>0</v>
      </c>
      <c r="T8" s="45">
        <f t="shared" si="1"/>
        <v>0</v>
      </c>
      <c r="U8" s="47">
        <f t="shared" si="2"/>
        <v>0</v>
      </c>
      <c r="V8" s="50"/>
      <c r="W8" s="26"/>
      <c r="X8" s="29"/>
      <c r="Y8" s="30"/>
      <c r="Z8" s="24"/>
      <c r="AA8" s="24"/>
      <c r="AB8" s="24"/>
      <c r="AG8" s="5"/>
      <c r="AH8" s="5"/>
    </row>
    <row r="9" spans="1:34" s="2" customFormat="1" ht="30" customHeight="1" x14ac:dyDescent="0.25">
      <c r="A9" s="130"/>
      <c r="B9" s="36"/>
      <c r="C9" s="36"/>
      <c r="D9" s="133"/>
      <c r="E9" s="128" t="s">
        <v>21</v>
      </c>
      <c r="F9" s="126" t="s">
        <v>50</v>
      </c>
      <c r="G9" s="42"/>
      <c r="H9" s="18" t="s">
        <v>13</v>
      </c>
      <c r="I9" s="18"/>
      <c r="J9" s="26"/>
      <c r="K9" s="26"/>
      <c r="L9" s="26"/>
      <c r="M9" s="27"/>
      <c r="N9" s="27"/>
      <c r="O9" s="28"/>
      <c r="P9" s="28"/>
      <c r="Q9" s="73"/>
      <c r="R9" s="75">
        <f t="shared" si="0"/>
        <v>0</v>
      </c>
      <c r="S9" s="103">
        <v>0</v>
      </c>
      <c r="T9" s="45">
        <f t="shared" si="1"/>
        <v>0</v>
      </c>
      <c r="U9" s="47">
        <f t="shared" si="2"/>
        <v>0</v>
      </c>
      <c r="V9" s="50"/>
      <c r="W9" s="26"/>
      <c r="X9" s="29">
        <f>J9*S9</f>
        <v>0</v>
      </c>
      <c r="Y9" s="31">
        <v>0</v>
      </c>
      <c r="Z9" s="24"/>
      <c r="AA9" s="24"/>
      <c r="AB9" s="24"/>
      <c r="AG9" s="5"/>
      <c r="AH9" s="5"/>
    </row>
    <row r="10" spans="1:34" s="2" customFormat="1" ht="20.25" customHeight="1" x14ac:dyDescent="0.25">
      <c r="A10" s="130"/>
      <c r="B10" s="36"/>
      <c r="C10" s="36"/>
      <c r="D10" s="133"/>
      <c r="E10" s="128"/>
      <c r="F10" s="42"/>
      <c r="G10" s="42"/>
      <c r="H10" s="18"/>
      <c r="I10" s="18"/>
      <c r="J10" s="26"/>
      <c r="K10" s="26"/>
      <c r="L10" s="26"/>
      <c r="M10" s="27"/>
      <c r="N10" s="27"/>
      <c r="O10" s="28"/>
      <c r="P10" s="28"/>
      <c r="Q10" s="73"/>
      <c r="R10" s="75">
        <f t="shared" si="0"/>
        <v>0</v>
      </c>
      <c r="S10" s="103">
        <v>0</v>
      </c>
      <c r="T10" s="45">
        <f t="shared" si="1"/>
        <v>0</v>
      </c>
      <c r="U10" s="47">
        <f t="shared" si="2"/>
        <v>0</v>
      </c>
      <c r="V10" s="50"/>
      <c r="W10" s="26"/>
      <c r="X10" s="29"/>
      <c r="Y10" s="31"/>
      <c r="Z10" s="24"/>
      <c r="AA10" s="24"/>
      <c r="AB10" s="24"/>
      <c r="AG10" s="5"/>
      <c r="AH10" s="5"/>
    </row>
    <row r="11" spans="1:34" s="2" customFormat="1" ht="20.25" customHeight="1" x14ac:dyDescent="0.25">
      <c r="A11" s="130"/>
      <c r="B11" s="36"/>
      <c r="C11" s="36"/>
      <c r="D11" s="133"/>
      <c r="E11" s="128"/>
      <c r="F11" s="42"/>
      <c r="G11" s="42"/>
      <c r="H11" s="18"/>
      <c r="I11" s="18"/>
      <c r="J11" s="26"/>
      <c r="K11" s="26"/>
      <c r="L11" s="26"/>
      <c r="M11" s="27"/>
      <c r="N11" s="27"/>
      <c r="O11" s="28"/>
      <c r="P11" s="28"/>
      <c r="Q11" s="73"/>
      <c r="R11" s="75">
        <f t="shared" si="0"/>
        <v>0</v>
      </c>
      <c r="S11" s="103">
        <v>0</v>
      </c>
      <c r="T11" s="45">
        <f t="shared" si="1"/>
        <v>0</v>
      </c>
      <c r="U11" s="47">
        <f t="shared" si="2"/>
        <v>0</v>
      </c>
      <c r="V11" s="50"/>
      <c r="W11" s="26"/>
      <c r="X11" s="29"/>
      <c r="Y11" s="31"/>
      <c r="Z11" s="24"/>
      <c r="AA11" s="24"/>
      <c r="AB11" s="24"/>
      <c r="AG11" s="5"/>
      <c r="AH11" s="5"/>
    </row>
    <row r="12" spans="1:34" s="2" customFormat="1" ht="30" customHeight="1" x14ac:dyDescent="0.25">
      <c r="A12" s="130"/>
      <c r="B12" s="36"/>
      <c r="C12" s="36"/>
      <c r="D12" s="133"/>
      <c r="E12" s="128" t="s">
        <v>22</v>
      </c>
      <c r="F12" s="126" t="s">
        <v>51</v>
      </c>
      <c r="G12" s="43"/>
      <c r="H12" s="18" t="s">
        <v>13</v>
      </c>
      <c r="I12" s="18"/>
      <c r="J12" s="26"/>
      <c r="K12" s="26"/>
      <c r="L12" s="26"/>
      <c r="M12" s="27"/>
      <c r="N12" s="27"/>
      <c r="O12" s="28"/>
      <c r="P12" s="28"/>
      <c r="Q12" s="73"/>
      <c r="R12" s="75">
        <f t="shared" si="0"/>
        <v>0</v>
      </c>
      <c r="S12" s="103">
        <v>0</v>
      </c>
      <c r="T12" s="45">
        <f t="shared" si="1"/>
        <v>0</v>
      </c>
      <c r="U12" s="47">
        <f t="shared" si="2"/>
        <v>0</v>
      </c>
      <c r="V12" s="50"/>
      <c r="W12" s="26"/>
      <c r="X12" s="29">
        <f>J12*S12</f>
        <v>0</v>
      </c>
      <c r="Y12" s="30">
        <v>1</v>
      </c>
      <c r="Z12" s="24"/>
      <c r="AA12" s="24"/>
      <c r="AB12" s="24"/>
      <c r="AG12" s="5"/>
      <c r="AH12" s="5"/>
    </row>
    <row r="13" spans="1:34" s="2" customFormat="1" ht="20.25" customHeight="1" x14ac:dyDescent="0.25">
      <c r="A13" s="130"/>
      <c r="B13" s="36"/>
      <c r="C13" s="36"/>
      <c r="D13" s="133"/>
      <c r="E13" s="128"/>
      <c r="F13" s="43"/>
      <c r="G13" s="43"/>
      <c r="H13" s="18"/>
      <c r="I13" s="18"/>
      <c r="J13" s="26"/>
      <c r="K13" s="26"/>
      <c r="L13" s="26"/>
      <c r="M13" s="27"/>
      <c r="N13" s="27"/>
      <c r="O13" s="28"/>
      <c r="P13" s="28"/>
      <c r="Q13" s="73"/>
      <c r="R13" s="75">
        <f t="shared" si="0"/>
        <v>0</v>
      </c>
      <c r="S13" s="103">
        <v>0</v>
      </c>
      <c r="T13" s="45">
        <f t="shared" si="1"/>
        <v>0</v>
      </c>
      <c r="U13" s="47">
        <f t="shared" si="2"/>
        <v>0</v>
      </c>
      <c r="V13" s="50"/>
      <c r="W13" s="26"/>
      <c r="X13" s="29"/>
      <c r="Y13" s="30"/>
      <c r="Z13" s="24"/>
      <c r="AA13" s="24"/>
      <c r="AB13" s="24"/>
      <c r="AG13" s="5"/>
      <c r="AH13" s="5"/>
    </row>
    <row r="14" spans="1:34" s="2" customFormat="1" ht="20.25" customHeight="1" x14ac:dyDescent="0.25">
      <c r="A14" s="130"/>
      <c r="B14" s="36"/>
      <c r="C14" s="36"/>
      <c r="D14" s="133"/>
      <c r="E14" s="128"/>
      <c r="F14" s="43"/>
      <c r="G14" s="43"/>
      <c r="H14" s="18"/>
      <c r="I14" s="18"/>
      <c r="J14" s="26"/>
      <c r="K14" s="26"/>
      <c r="L14" s="26"/>
      <c r="M14" s="27"/>
      <c r="N14" s="27"/>
      <c r="O14" s="28"/>
      <c r="P14" s="28"/>
      <c r="Q14" s="73"/>
      <c r="R14" s="75">
        <f t="shared" si="0"/>
        <v>0</v>
      </c>
      <c r="S14" s="103">
        <v>0</v>
      </c>
      <c r="T14" s="45">
        <f t="shared" si="1"/>
        <v>0</v>
      </c>
      <c r="U14" s="47">
        <f t="shared" si="2"/>
        <v>0</v>
      </c>
      <c r="V14" s="50"/>
      <c r="W14" s="26"/>
      <c r="X14" s="29"/>
      <c r="Y14" s="30"/>
      <c r="Z14" s="24"/>
      <c r="AA14" s="24"/>
      <c r="AB14" s="24"/>
      <c r="AG14" s="5"/>
      <c r="AH14" s="5"/>
    </row>
    <row r="15" spans="1:34" s="2" customFormat="1" ht="20.25" customHeight="1" x14ac:dyDescent="0.25">
      <c r="A15" s="130"/>
      <c r="B15" s="36"/>
      <c r="C15" s="36"/>
      <c r="D15" s="133"/>
      <c r="E15" s="128"/>
      <c r="F15" s="43"/>
      <c r="G15" s="43"/>
      <c r="H15" s="18"/>
      <c r="I15" s="18"/>
      <c r="J15" s="26"/>
      <c r="K15" s="26"/>
      <c r="L15" s="26"/>
      <c r="M15" s="27"/>
      <c r="N15" s="27"/>
      <c r="O15" s="28"/>
      <c r="P15" s="28"/>
      <c r="Q15" s="73"/>
      <c r="R15" s="75">
        <f t="shared" si="0"/>
        <v>0</v>
      </c>
      <c r="S15" s="103">
        <v>0</v>
      </c>
      <c r="T15" s="45">
        <f t="shared" si="1"/>
        <v>0</v>
      </c>
      <c r="U15" s="47">
        <f t="shared" si="2"/>
        <v>0</v>
      </c>
      <c r="V15" s="50"/>
      <c r="W15" s="26"/>
      <c r="X15" s="29"/>
      <c r="Y15" s="30"/>
      <c r="Z15" s="24"/>
      <c r="AA15" s="24"/>
      <c r="AB15" s="24"/>
      <c r="AG15" s="5"/>
      <c r="AH15" s="5"/>
    </row>
    <row r="16" spans="1:34" s="2" customFormat="1" ht="30" customHeight="1" x14ac:dyDescent="0.25">
      <c r="A16" s="130"/>
      <c r="B16" s="36"/>
      <c r="C16" s="36"/>
      <c r="D16" s="133"/>
      <c r="E16" s="128" t="s">
        <v>23</v>
      </c>
      <c r="F16" s="126" t="s">
        <v>52</v>
      </c>
      <c r="G16" s="43"/>
      <c r="H16" s="18" t="s">
        <v>13</v>
      </c>
      <c r="I16" s="18"/>
      <c r="J16" s="26"/>
      <c r="K16" s="26"/>
      <c r="L16" s="26"/>
      <c r="M16" s="27"/>
      <c r="N16" s="27"/>
      <c r="O16" s="28"/>
      <c r="P16" s="28"/>
      <c r="Q16" s="73"/>
      <c r="R16" s="75">
        <f t="shared" si="0"/>
        <v>0</v>
      </c>
      <c r="S16" s="103">
        <v>0</v>
      </c>
      <c r="T16" s="45">
        <f t="shared" si="1"/>
        <v>0</v>
      </c>
      <c r="U16" s="47">
        <f t="shared" si="2"/>
        <v>0</v>
      </c>
      <c r="V16" s="50"/>
      <c r="W16" s="26"/>
      <c r="X16" s="29"/>
      <c r="Y16" s="30"/>
      <c r="Z16" s="24"/>
      <c r="AA16" s="24"/>
      <c r="AB16" s="24"/>
      <c r="AG16" s="5"/>
      <c r="AH16" s="5"/>
    </row>
    <row r="17" spans="1:34" s="2" customFormat="1" ht="20.25" customHeight="1" x14ac:dyDescent="0.25">
      <c r="A17" s="130"/>
      <c r="B17" s="36"/>
      <c r="C17" s="36"/>
      <c r="D17" s="133"/>
      <c r="E17" s="83"/>
      <c r="F17" s="126"/>
      <c r="G17" s="43"/>
      <c r="H17" s="18"/>
      <c r="I17" s="18"/>
      <c r="J17" s="26"/>
      <c r="K17" s="26"/>
      <c r="L17" s="26"/>
      <c r="M17" s="27"/>
      <c r="N17" s="27"/>
      <c r="O17" s="28"/>
      <c r="P17" s="28"/>
      <c r="Q17" s="73"/>
      <c r="R17" s="75">
        <f t="shared" si="0"/>
        <v>0</v>
      </c>
      <c r="S17" s="103">
        <v>0</v>
      </c>
      <c r="T17" s="45">
        <f t="shared" si="1"/>
        <v>0</v>
      </c>
      <c r="U17" s="47">
        <f t="shared" si="2"/>
        <v>0</v>
      </c>
      <c r="V17" s="50"/>
      <c r="W17" s="26"/>
      <c r="X17" s="29"/>
      <c r="Y17" s="30"/>
      <c r="Z17" s="24"/>
      <c r="AA17" s="24"/>
      <c r="AB17" s="24"/>
      <c r="AG17" s="5"/>
      <c r="AH17" s="5"/>
    </row>
    <row r="18" spans="1:34" s="2" customFormat="1" ht="20.25" customHeight="1" x14ac:dyDescent="0.25">
      <c r="A18" s="130"/>
      <c r="B18" s="36"/>
      <c r="C18" s="36"/>
      <c r="D18" s="133"/>
      <c r="E18" s="43"/>
      <c r="F18" s="43"/>
      <c r="G18" s="43"/>
      <c r="H18" s="18"/>
      <c r="I18" s="18"/>
      <c r="J18" s="26"/>
      <c r="K18" s="26"/>
      <c r="L18" s="26"/>
      <c r="M18" s="27"/>
      <c r="N18" s="27"/>
      <c r="O18" s="28"/>
      <c r="P18" s="28"/>
      <c r="Q18" s="73"/>
      <c r="R18" s="75">
        <f t="shared" si="0"/>
        <v>0</v>
      </c>
      <c r="S18" s="103">
        <v>0</v>
      </c>
      <c r="T18" s="45">
        <f t="shared" si="1"/>
        <v>0</v>
      </c>
      <c r="U18" s="47">
        <f t="shared" si="2"/>
        <v>0</v>
      </c>
      <c r="V18" s="50"/>
      <c r="W18" s="26"/>
      <c r="X18" s="29"/>
      <c r="Y18" s="30"/>
      <c r="Z18" s="24"/>
      <c r="AA18" s="24"/>
      <c r="AB18" s="24"/>
      <c r="AG18" s="5"/>
      <c r="AH18" s="5"/>
    </row>
    <row r="19" spans="1:34" s="2" customFormat="1" ht="20.25" customHeight="1" x14ac:dyDescent="0.25">
      <c r="A19" s="130"/>
      <c r="B19" s="36"/>
      <c r="C19" s="36"/>
      <c r="D19" s="133"/>
      <c r="E19" s="43"/>
      <c r="F19" s="109"/>
      <c r="G19" s="43"/>
      <c r="H19" s="18"/>
      <c r="I19" s="18"/>
      <c r="J19" s="26"/>
      <c r="K19" s="26"/>
      <c r="L19" s="26"/>
      <c r="M19" s="27"/>
      <c r="N19" s="27"/>
      <c r="O19" s="28"/>
      <c r="P19" s="28"/>
      <c r="Q19" s="73"/>
      <c r="R19" s="75">
        <f t="shared" si="0"/>
        <v>0</v>
      </c>
      <c r="S19" s="103">
        <v>0</v>
      </c>
      <c r="T19" s="45">
        <f t="shared" si="1"/>
        <v>0</v>
      </c>
      <c r="U19" s="47">
        <f t="shared" si="2"/>
        <v>0</v>
      </c>
      <c r="V19" s="50"/>
      <c r="W19" s="26"/>
      <c r="X19" s="29"/>
      <c r="Y19" s="30"/>
      <c r="Z19" s="24"/>
      <c r="AA19" s="24"/>
      <c r="AB19" s="24"/>
      <c r="AG19" s="5"/>
      <c r="AH19" s="5"/>
    </row>
    <row r="20" spans="1:34" s="2" customFormat="1" ht="20.25" customHeight="1" x14ac:dyDescent="0.25">
      <c r="A20" s="130"/>
      <c r="B20" s="36"/>
      <c r="C20" s="36"/>
      <c r="D20" s="133"/>
      <c r="E20" s="43"/>
      <c r="F20" s="109"/>
      <c r="G20" s="43"/>
      <c r="H20" s="18"/>
      <c r="I20" s="18"/>
      <c r="J20" s="26"/>
      <c r="K20" s="26"/>
      <c r="L20" s="26"/>
      <c r="M20" s="27"/>
      <c r="N20" s="27"/>
      <c r="O20" s="28"/>
      <c r="P20" s="28"/>
      <c r="Q20" s="73"/>
      <c r="R20" s="75">
        <f t="shared" si="0"/>
        <v>0</v>
      </c>
      <c r="S20" s="103">
        <v>0</v>
      </c>
      <c r="T20" s="45">
        <f t="shared" si="1"/>
        <v>0</v>
      </c>
      <c r="U20" s="47">
        <f t="shared" si="2"/>
        <v>0</v>
      </c>
      <c r="V20" s="50"/>
      <c r="W20" s="26"/>
      <c r="X20" s="29"/>
      <c r="Y20" s="30"/>
      <c r="Z20" s="24"/>
      <c r="AA20" s="24"/>
      <c r="AB20" s="24"/>
      <c r="AG20" s="5"/>
      <c r="AH20" s="5"/>
    </row>
    <row r="21" spans="1:34" s="2" customFormat="1" ht="20.25" customHeight="1" x14ac:dyDescent="0.25">
      <c r="A21" s="130"/>
      <c r="B21" s="36"/>
      <c r="C21" s="36"/>
      <c r="D21" s="133"/>
      <c r="E21" s="43"/>
      <c r="F21" s="109"/>
      <c r="G21" s="43"/>
      <c r="H21" s="18"/>
      <c r="I21" s="18"/>
      <c r="J21" s="26"/>
      <c r="K21" s="26"/>
      <c r="L21" s="26"/>
      <c r="M21" s="27"/>
      <c r="N21" s="27"/>
      <c r="O21" s="28"/>
      <c r="P21" s="28"/>
      <c r="Q21" s="73"/>
      <c r="R21" s="75">
        <f t="shared" si="0"/>
        <v>0</v>
      </c>
      <c r="S21" s="103">
        <v>0</v>
      </c>
      <c r="T21" s="45">
        <f t="shared" si="1"/>
        <v>0</v>
      </c>
      <c r="U21" s="47">
        <f t="shared" si="2"/>
        <v>0</v>
      </c>
      <c r="V21" s="50"/>
      <c r="W21" s="26"/>
      <c r="X21" s="29"/>
      <c r="Y21" s="30"/>
      <c r="Z21" s="24"/>
      <c r="AA21" s="24"/>
      <c r="AB21" s="24"/>
      <c r="AG21" s="5"/>
      <c r="AH21" s="5"/>
    </row>
    <row r="22" spans="1:34" s="2" customFormat="1" ht="20.25" customHeight="1" x14ac:dyDescent="0.25">
      <c r="A22" s="130"/>
      <c r="B22" s="36"/>
      <c r="C22" s="36"/>
      <c r="D22" s="133"/>
      <c r="E22" s="43"/>
      <c r="F22" s="109"/>
      <c r="G22" s="43"/>
      <c r="H22" s="18"/>
      <c r="I22" s="18"/>
      <c r="J22" s="26"/>
      <c r="K22" s="26"/>
      <c r="L22" s="26"/>
      <c r="M22" s="27"/>
      <c r="N22" s="27"/>
      <c r="O22" s="28"/>
      <c r="P22" s="28"/>
      <c r="Q22" s="73"/>
      <c r="R22" s="75">
        <f t="shared" si="0"/>
        <v>0</v>
      </c>
      <c r="S22" s="103">
        <v>0</v>
      </c>
      <c r="T22" s="45">
        <f t="shared" si="1"/>
        <v>0</v>
      </c>
      <c r="U22" s="47">
        <f t="shared" si="2"/>
        <v>0</v>
      </c>
      <c r="V22" s="50"/>
      <c r="W22" s="26"/>
      <c r="X22" s="29"/>
      <c r="Y22" s="30"/>
      <c r="Z22" s="24"/>
      <c r="AA22" s="24"/>
      <c r="AB22" s="24"/>
      <c r="AG22" s="5"/>
      <c r="AH22" s="5"/>
    </row>
    <row r="23" spans="1:34" ht="30" customHeight="1" x14ac:dyDescent="0.25">
      <c r="A23" s="130"/>
      <c r="B23" s="36"/>
      <c r="C23" s="36"/>
      <c r="D23" s="134" t="s">
        <v>4</v>
      </c>
      <c r="E23" s="55"/>
      <c r="F23" s="124" t="s">
        <v>11</v>
      </c>
      <c r="G23" s="44"/>
      <c r="H23" s="53"/>
      <c r="I23" s="53"/>
      <c r="J23" s="84">
        <v>1</v>
      </c>
      <c r="K23" s="84">
        <v>1</v>
      </c>
      <c r="L23" s="85">
        <v>1</v>
      </c>
      <c r="M23" s="84">
        <v>1</v>
      </c>
      <c r="N23" s="84">
        <v>1</v>
      </c>
      <c r="O23" s="86">
        <v>1</v>
      </c>
      <c r="P23" s="86">
        <v>1</v>
      </c>
      <c r="Q23" s="87">
        <v>1</v>
      </c>
      <c r="R23" s="77">
        <v>8</v>
      </c>
      <c r="S23" s="103">
        <v>0</v>
      </c>
      <c r="T23" s="45">
        <f t="shared" ref="T23" si="3">R23*S23</f>
        <v>0</v>
      </c>
      <c r="U23" s="47">
        <f t="shared" si="2"/>
        <v>0</v>
      </c>
      <c r="V23" s="51"/>
      <c r="W23" s="26"/>
      <c r="X23" s="29"/>
      <c r="Y23" s="31"/>
      <c r="Z23" s="32"/>
      <c r="AA23" s="33"/>
      <c r="AB23" s="33"/>
      <c r="AG23" s="7"/>
      <c r="AH23" s="7"/>
    </row>
    <row r="24" spans="1:34" ht="30" customHeight="1" x14ac:dyDescent="0.25">
      <c r="A24" s="130"/>
      <c r="B24" s="36"/>
      <c r="C24" s="36"/>
      <c r="D24" s="135"/>
      <c r="E24" s="54" t="s">
        <v>25</v>
      </c>
      <c r="F24" s="125" t="s">
        <v>32</v>
      </c>
      <c r="G24" s="44"/>
      <c r="H24" s="18" t="s">
        <v>12</v>
      </c>
      <c r="I24" s="18"/>
      <c r="J24" s="27"/>
      <c r="K24" s="27"/>
      <c r="L24" s="26"/>
      <c r="M24" s="27"/>
      <c r="N24" s="27"/>
      <c r="O24" s="28"/>
      <c r="P24" s="28"/>
      <c r="Q24" s="73"/>
      <c r="R24" s="76"/>
      <c r="S24" s="103">
        <v>0</v>
      </c>
      <c r="T24" s="45">
        <f>(R23*S24)</f>
        <v>0</v>
      </c>
      <c r="U24" s="47">
        <f>(T24*5)</f>
        <v>0</v>
      </c>
      <c r="V24" s="51"/>
      <c r="W24" s="26"/>
      <c r="X24" s="29"/>
      <c r="Y24" s="31"/>
      <c r="Z24" s="32"/>
      <c r="AA24" s="33"/>
      <c r="AB24" s="33"/>
      <c r="AG24" s="7"/>
      <c r="AH24" s="7"/>
    </row>
    <row r="25" spans="1:34" ht="30" customHeight="1" x14ac:dyDescent="0.25">
      <c r="A25" s="130"/>
      <c r="B25" s="36"/>
      <c r="C25" s="36"/>
      <c r="D25" s="135"/>
      <c r="E25" s="54" t="s">
        <v>26</v>
      </c>
      <c r="F25" s="125" t="s">
        <v>29</v>
      </c>
      <c r="G25" s="44"/>
      <c r="H25" s="18" t="s">
        <v>12</v>
      </c>
      <c r="I25" s="18"/>
      <c r="J25" s="27"/>
      <c r="K25" s="27"/>
      <c r="L25" s="26"/>
      <c r="M25" s="27"/>
      <c r="N25" s="27"/>
      <c r="O25" s="28"/>
      <c r="P25" s="28"/>
      <c r="Q25" s="73"/>
      <c r="R25" s="76"/>
      <c r="S25" s="103">
        <v>0</v>
      </c>
      <c r="T25" s="45">
        <f>(R24*S25)</f>
        <v>0</v>
      </c>
      <c r="U25" s="47">
        <f>(T25*5)</f>
        <v>0</v>
      </c>
      <c r="V25" s="51"/>
      <c r="W25" s="26"/>
      <c r="X25" s="29"/>
      <c r="Y25" s="31"/>
      <c r="Z25" s="32"/>
      <c r="AA25" s="33"/>
      <c r="AB25" s="33"/>
      <c r="AG25" s="7"/>
      <c r="AH25" s="7"/>
    </row>
    <row r="26" spans="1:34" ht="40.15" customHeight="1" x14ac:dyDescent="0.25">
      <c r="A26" s="131"/>
      <c r="B26" s="36"/>
      <c r="C26" s="110"/>
      <c r="D26" s="136"/>
      <c r="E26" s="68"/>
      <c r="F26" s="100" t="s">
        <v>54</v>
      </c>
      <c r="G26" s="44"/>
      <c r="H26" s="54"/>
      <c r="I26" s="54"/>
      <c r="J26" s="27"/>
      <c r="K26" s="27"/>
      <c r="L26" s="26"/>
      <c r="M26" s="27"/>
      <c r="N26" s="27"/>
      <c r="O26" s="28"/>
      <c r="P26" s="28"/>
      <c r="Q26" s="73"/>
      <c r="R26" s="77">
        <v>8</v>
      </c>
      <c r="S26" s="103">
        <v>0</v>
      </c>
      <c r="T26" s="45">
        <f>(R26*S26)</f>
        <v>0</v>
      </c>
      <c r="U26" s="70">
        <f>(T26*5)</f>
        <v>0</v>
      </c>
      <c r="V26" s="69"/>
      <c r="W26" s="26"/>
      <c r="X26" s="29"/>
      <c r="Y26" s="31"/>
      <c r="Z26" s="32"/>
      <c r="AA26" s="33"/>
      <c r="AB26" s="33"/>
      <c r="AG26" s="7"/>
      <c r="AH26" s="7"/>
    </row>
    <row r="27" spans="1:34" ht="9.9499999999999993" customHeight="1" x14ac:dyDescent="0.25">
      <c r="A27" s="56"/>
      <c r="B27" s="57"/>
      <c r="C27" s="57"/>
      <c r="D27" s="58"/>
      <c r="E27" s="58"/>
      <c r="F27" s="59"/>
      <c r="G27" s="60"/>
      <c r="H27" s="58"/>
      <c r="I27" s="58"/>
      <c r="J27" s="61"/>
      <c r="K27" s="61"/>
      <c r="L27" s="62"/>
      <c r="M27" s="61"/>
      <c r="N27" s="61"/>
      <c r="O27" s="63"/>
      <c r="P27" s="63"/>
      <c r="Q27" s="63"/>
      <c r="R27" s="64"/>
      <c r="S27" s="65"/>
      <c r="T27" s="66"/>
      <c r="U27" s="66"/>
      <c r="V27" s="67"/>
      <c r="W27" s="62"/>
      <c r="X27" s="29"/>
      <c r="Y27" s="31"/>
      <c r="Z27" s="32"/>
      <c r="AA27" s="33"/>
      <c r="AB27" s="33"/>
      <c r="AG27" s="7"/>
      <c r="AH27" s="7"/>
    </row>
    <row r="28" spans="1:34" ht="39.950000000000003" customHeight="1" x14ac:dyDescent="0.25">
      <c r="A28" s="137" t="s">
        <v>27</v>
      </c>
      <c r="B28" s="137"/>
      <c r="C28" s="137"/>
      <c r="D28" s="137"/>
      <c r="E28" s="137"/>
      <c r="F28" s="137"/>
      <c r="G28" s="137"/>
      <c r="H28" s="137"/>
      <c r="I28" s="137"/>
      <c r="J28" s="137"/>
      <c r="K28" s="137"/>
      <c r="L28" s="137"/>
      <c r="M28" s="137"/>
      <c r="N28" s="137"/>
      <c r="O28" s="137"/>
      <c r="P28" s="137"/>
      <c r="Q28" s="137"/>
      <c r="R28" s="137"/>
      <c r="S28" s="93"/>
      <c r="T28" s="98"/>
      <c r="U28" s="98">
        <f>(T28*5)</f>
        <v>0</v>
      </c>
      <c r="V28" s="67"/>
      <c r="W28" s="62"/>
      <c r="X28" s="29"/>
      <c r="Y28" s="31"/>
      <c r="Z28" s="32"/>
      <c r="AA28" s="33"/>
      <c r="AB28" s="33"/>
      <c r="AG28" s="7"/>
      <c r="AH28" s="7"/>
    </row>
    <row r="29" spans="1:34" ht="12.95" customHeight="1" x14ac:dyDescent="0.25">
      <c r="A29" s="94"/>
      <c r="B29" s="95"/>
      <c r="C29" s="95"/>
      <c r="D29" s="95"/>
      <c r="E29" s="95"/>
      <c r="F29" s="94"/>
      <c r="G29" s="88"/>
      <c r="H29" s="89"/>
      <c r="I29" s="89"/>
      <c r="J29" s="90"/>
      <c r="K29" s="90"/>
      <c r="L29" s="91"/>
      <c r="M29" s="90"/>
      <c r="N29" s="90"/>
      <c r="O29" s="92"/>
      <c r="P29" s="92"/>
      <c r="Q29" s="92"/>
      <c r="R29" s="90"/>
      <c r="S29" s="96"/>
      <c r="T29" s="96"/>
      <c r="U29" s="96"/>
      <c r="V29" s="67"/>
      <c r="W29" s="62"/>
      <c r="X29" s="29"/>
      <c r="Y29" s="31"/>
      <c r="Z29" s="32"/>
      <c r="AA29" s="33"/>
      <c r="AB29" s="33"/>
      <c r="AG29" s="7"/>
      <c r="AH29" s="7"/>
    </row>
    <row r="30" spans="1:34" ht="30" customHeight="1" x14ac:dyDescent="0.25">
      <c r="A30" s="138" t="s">
        <v>6</v>
      </c>
      <c r="B30" s="138"/>
      <c r="C30" s="138"/>
      <c r="D30" s="138"/>
      <c r="E30" s="138"/>
      <c r="F30" s="138"/>
      <c r="G30" s="138"/>
      <c r="H30" s="138"/>
      <c r="I30" s="138"/>
      <c r="J30" s="138"/>
      <c r="K30" s="138"/>
      <c r="L30" s="138"/>
      <c r="M30" s="138"/>
      <c r="N30" s="138"/>
      <c r="O30" s="138"/>
      <c r="P30" s="138"/>
      <c r="Q30" s="138"/>
      <c r="R30" s="138"/>
      <c r="S30" s="97"/>
      <c r="T30" s="99" t="s">
        <v>28</v>
      </c>
      <c r="U30" s="99" t="s">
        <v>28</v>
      </c>
      <c r="V30" s="111"/>
      <c r="W30" s="112"/>
    </row>
    <row r="31" spans="1:34" x14ac:dyDescent="0.2">
      <c r="A31" s="113"/>
      <c r="B31" s="114"/>
      <c r="C31" s="114"/>
      <c r="D31" s="113"/>
      <c r="E31" s="113"/>
      <c r="F31" s="113"/>
      <c r="G31" s="113"/>
      <c r="H31" s="114"/>
      <c r="I31" s="114"/>
      <c r="J31" s="112"/>
      <c r="K31" s="112"/>
      <c r="L31" s="113"/>
      <c r="M31" s="115"/>
      <c r="N31" s="115"/>
      <c r="R31" s="115"/>
      <c r="S31" s="116"/>
      <c r="T31" s="111"/>
      <c r="U31" s="111"/>
      <c r="V31" s="111"/>
      <c r="W31" s="112"/>
    </row>
    <row r="32" spans="1:34" x14ac:dyDescent="0.2">
      <c r="A32" s="113"/>
      <c r="B32" s="114"/>
      <c r="C32" s="114"/>
      <c r="D32" s="113"/>
      <c r="E32" s="113"/>
      <c r="F32" s="113"/>
      <c r="G32" s="113"/>
      <c r="H32" s="114"/>
      <c r="I32" s="114"/>
      <c r="J32" s="112"/>
      <c r="K32" s="112"/>
      <c r="L32" s="113"/>
      <c r="M32" s="115"/>
      <c r="N32" s="115"/>
      <c r="R32" s="115"/>
      <c r="S32" s="116"/>
      <c r="T32" s="111"/>
      <c r="U32" s="111"/>
      <c r="V32" s="111"/>
      <c r="W32" s="112"/>
    </row>
    <row r="33" spans="1:23" x14ac:dyDescent="0.2">
      <c r="A33" s="113"/>
      <c r="B33" s="114"/>
      <c r="C33" s="114"/>
      <c r="D33" s="113"/>
      <c r="E33" s="113"/>
      <c r="F33" s="113"/>
      <c r="G33" s="113"/>
      <c r="H33" s="114"/>
      <c r="I33" s="114"/>
      <c r="J33" s="112"/>
      <c r="K33" s="112"/>
      <c r="L33" s="113"/>
      <c r="M33" s="115"/>
      <c r="N33" s="115"/>
      <c r="R33" s="115"/>
      <c r="S33" s="116"/>
      <c r="T33" s="111"/>
      <c r="U33" s="111"/>
      <c r="V33" s="111"/>
      <c r="W33" s="112"/>
    </row>
    <row r="34" spans="1:23" ht="18" x14ac:dyDescent="0.2">
      <c r="A34" s="113"/>
      <c r="B34" s="114"/>
      <c r="C34" s="114"/>
      <c r="D34" s="113"/>
      <c r="E34" s="113"/>
      <c r="F34" s="113"/>
      <c r="G34" s="113"/>
      <c r="H34" s="114"/>
      <c r="I34" s="114"/>
      <c r="J34" s="112"/>
      <c r="K34" s="112"/>
      <c r="L34" s="117"/>
      <c r="M34" s="101"/>
      <c r="N34" s="101"/>
      <c r="O34" s="118"/>
      <c r="P34" s="118"/>
      <c r="R34" s="115"/>
      <c r="S34" s="116"/>
      <c r="T34" s="111"/>
      <c r="U34" s="111"/>
      <c r="V34" s="111"/>
      <c r="W34" s="112"/>
    </row>
    <row r="35" spans="1:23" ht="18" x14ac:dyDescent="0.2">
      <c r="A35" s="139" t="s">
        <v>33</v>
      </c>
      <c r="B35" s="139"/>
      <c r="C35" s="139"/>
      <c r="D35" s="139"/>
      <c r="E35" s="139"/>
      <c r="F35" s="139"/>
      <c r="G35" s="139"/>
      <c r="H35" s="139"/>
      <c r="I35" s="139"/>
      <c r="J35" s="139"/>
      <c r="K35" s="139"/>
      <c r="L35" s="139"/>
      <c r="M35" s="139"/>
      <c r="N35" s="139"/>
      <c r="O35" s="139"/>
      <c r="P35" s="139"/>
      <c r="Q35" s="139"/>
      <c r="R35" s="139"/>
      <c r="S35" s="116"/>
      <c r="T35" s="111"/>
      <c r="U35" s="111"/>
      <c r="V35" s="111"/>
      <c r="W35" s="112"/>
    </row>
    <row r="36" spans="1:23" ht="18" x14ac:dyDescent="0.2">
      <c r="A36" s="113"/>
      <c r="B36" s="114"/>
      <c r="C36" s="114"/>
      <c r="D36" s="113"/>
      <c r="E36" s="113"/>
      <c r="F36" s="113"/>
      <c r="G36" s="113"/>
      <c r="H36" s="114"/>
      <c r="I36" s="114"/>
      <c r="J36" s="112"/>
      <c r="K36" s="112"/>
      <c r="L36" s="113"/>
      <c r="M36" s="101"/>
      <c r="N36" s="115"/>
      <c r="R36" s="115"/>
      <c r="S36" s="116"/>
      <c r="T36" s="99" t="s">
        <v>28</v>
      </c>
      <c r="U36" s="99" t="s">
        <v>28</v>
      </c>
      <c r="V36" s="111"/>
      <c r="W36" s="112"/>
    </row>
    <row r="37" spans="1:23" x14ac:dyDescent="0.2">
      <c r="A37" s="113"/>
      <c r="B37" s="114"/>
      <c r="C37" s="114"/>
      <c r="D37" s="113"/>
      <c r="E37" s="113"/>
      <c r="F37" s="113"/>
      <c r="G37" s="113"/>
      <c r="H37" s="114"/>
      <c r="I37" s="114"/>
      <c r="J37" s="112"/>
      <c r="K37" s="112"/>
      <c r="L37" s="113"/>
      <c r="M37" s="115"/>
      <c r="N37" s="115"/>
      <c r="R37" s="115"/>
      <c r="S37" s="116"/>
      <c r="T37" s="111"/>
      <c r="U37" s="111"/>
      <c r="V37" s="111"/>
      <c r="W37" s="112"/>
    </row>
    <row r="38" spans="1:23" ht="18" x14ac:dyDescent="0.2">
      <c r="A38" s="117" t="s">
        <v>34</v>
      </c>
      <c r="B38" s="89"/>
      <c r="C38" s="89"/>
      <c r="D38" s="117"/>
      <c r="E38" s="117"/>
      <c r="F38" s="117"/>
      <c r="G38" s="119"/>
      <c r="H38" s="120"/>
      <c r="I38" s="120"/>
      <c r="J38" s="121"/>
      <c r="K38" s="121"/>
      <c r="L38" s="119"/>
      <c r="M38" s="122"/>
      <c r="N38" s="122"/>
      <c r="O38" s="123"/>
      <c r="P38" s="123"/>
      <c r="Q38" s="123"/>
      <c r="R38" s="115"/>
      <c r="S38" s="116"/>
      <c r="T38" s="111"/>
      <c r="U38" s="111"/>
      <c r="V38" s="111"/>
      <c r="W38" s="112"/>
    </row>
    <row r="39" spans="1:23" x14ac:dyDescent="0.2">
      <c r="A39" s="113"/>
      <c r="B39" s="114"/>
      <c r="C39" s="114"/>
      <c r="D39" s="113"/>
      <c r="E39" s="113"/>
      <c r="F39" s="113"/>
      <c r="G39" s="113"/>
      <c r="H39" s="114"/>
      <c r="I39" s="114"/>
      <c r="J39" s="112"/>
      <c r="K39" s="112"/>
      <c r="L39" s="113"/>
      <c r="M39" s="115"/>
      <c r="N39" s="115"/>
      <c r="R39" s="115"/>
      <c r="S39" s="116"/>
      <c r="T39" s="111"/>
      <c r="U39" s="111"/>
      <c r="V39" s="111"/>
      <c r="W39" s="112"/>
    </row>
  </sheetData>
  <sheetProtection selectLockedCells="1" selectUnlockedCells="1"/>
  <mergeCells count="6">
    <mergeCell ref="A35:R35"/>
    <mergeCell ref="A2:A26"/>
    <mergeCell ref="D2:D22"/>
    <mergeCell ref="D23:D26"/>
    <mergeCell ref="A28:R28"/>
    <mergeCell ref="A30:R30"/>
  </mergeCells>
  <phoneticPr fontId="0" type="noConversion"/>
  <printOptions horizontalCentered="1"/>
  <pageMargins left="0.31496062992125984" right="0.31496062992125984" top="0.78740157480314965" bottom="0.74803149606299213" header="0.51181102362204722" footer="0.31496062992125984"/>
  <pageSetup paperSize="8" scale="53" firstPageNumber="0" orientation="landscape" horizontalDpi="300" verticalDpi="300" r:id="rId1"/>
  <headerFooter alignWithMargins="0">
    <oddHeader xml:space="preserve">&amp;C&amp;26 ALLEGATO "DETTAGLIO DI OFFERTA" </oddHeader>
    <oddFooter>&amp;Cpagina &amp;P di &amp;N&amp;R&amp;D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GARA 2024</vt:lpstr>
      <vt:lpstr>'GARA 2024'!Area_stampa</vt:lpstr>
      <vt:lpstr>'GARA 2024'!Titoli_stampa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fausta nuonno</dc:creator>
  <cp:lastModifiedBy>Simone Crespi</cp:lastModifiedBy>
  <cp:lastPrinted>2024-12-12T12:39:41Z</cp:lastPrinted>
  <dcterms:created xsi:type="dcterms:W3CDTF">2017-02-06T12:57:05Z</dcterms:created>
  <dcterms:modified xsi:type="dcterms:W3CDTF">2024-12-16T14:37:56Z</dcterms:modified>
</cp:coreProperties>
</file>